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jeschke.SBG\Desktop\PSA_WP4_After internal review\"/>
    </mc:Choice>
  </mc:AlternateContent>
  <xr:revisionPtr revIDLastSave="0" documentId="8_{1FC4D846-6D71-4684-A95C-BE6109C2502E}" xr6:coauthVersionLast="47" xr6:coauthVersionMax="47" xr10:uidLastSave="{00000000-0000-0000-0000-000000000000}"/>
  <bookViews>
    <workbookView xWindow="-120" yWindow="-120" windowWidth="29040" windowHeight="15840" xr2:uid="{0AAC14FF-36F3-3A4E-8C40-E8E65229F86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6" i="1" l="1"/>
  <c r="Q106" i="1"/>
  <c r="S104" i="1"/>
  <c r="S97" i="1"/>
  <c r="S93" i="1"/>
  <c r="S88" i="1"/>
  <c r="S83" i="1"/>
  <c r="S78" i="1"/>
  <c r="S75" i="1"/>
  <c r="S71" i="1"/>
  <c r="S67" i="1"/>
  <c r="S61" i="1"/>
  <c r="H106" i="1"/>
  <c r="G106" i="1"/>
  <c r="I104" i="1"/>
  <c r="I97" i="1"/>
  <c r="I93" i="1"/>
  <c r="I88" i="1"/>
  <c r="I83" i="1"/>
  <c r="I78" i="1"/>
  <c r="I75" i="1"/>
  <c r="I71" i="1"/>
  <c r="I67" i="1"/>
  <c r="I61" i="1"/>
  <c r="R52" i="1"/>
  <c r="Q52" i="1"/>
  <c r="S50" i="1"/>
  <c r="S43" i="1"/>
  <c r="S39" i="1"/>
  <c r="S34" i="1"/>
  <c r="S29" i="1"/>
  <c r="S24" i="1"/>
  <c r="S21" i="1"/>
  <c r="S17" i="1"/>
  <c r="S13" i="1"/>
  <c r="S7" i="1"/>
  <c r="H52" i="1"/>
  <c r="G52" i="1"/>
  <c r="I43" i="1"/>
  <c r="I50" i="1"/>
  <c r="I39" i="1"/>
  <c r="I34" i="1"/>
  <c r="I29" i="1"/>
  <c r="I24" i="1"/>
  <c r="I21" i="1"/>
  <c r="I17" i="1"/>
  <c r="I13" i="1"/>
  <c r="I7" i="1"/>
  <c r="S106" i="1" l="1"/>
  <c r="I106" i="1"/>
  <c r="S52" i="1"/>
  <c r="I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L3" authorId="0" shapeId="0" xr:uid="{303B76D8-D71A-D842-87D9-9AA1EE8F814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No Level 5 in Austria</t>
        </r>
      </text>
    </comment>
    <comment ref="L57" authorId="0" shapeId="0" xr:uid="{8165DE69-3CB0-4B45-93DC-9AF7112AD53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4"/>
            <color rgb="FF000000"/>
            <rFont val="Tahoma"/>
            <family val="2"/>
          </rPr>
          <t>No Level 5 in Austria</t>
        </r>
      </text>
    </comment>
  </commentList>
</comments>
</file>

<file path=xl/sharedStrings.xml><?xml version="1.0" encoding="utf-8"?>
<sst xmlns="http://schemas.openxmlformats.org/spreadsheetml/2006/main" count="253" uniqueCount="94">
  <si>
    <r>
      <t xml:space="preserve">PaintingSkillsAcademy
Project ID 612288-EPP-1-2019-1-DE-EPPKA2-SSA
</t>
    </r>
    <r>
      <rPr>
        <b/>
        <sz val="10"/>
        <color rgb="FF06417D"/>
        <rFont val="Arial"/>
        <family val="2"/>
      </rPr>
      <t>WP4 Learning outcome-based, profession-wide, modular curricula for EQF</t>
    </r>
  </si>
  <si>
    <t>LEVEL 6 - Übersicht Stunden (Stand: 06.12.2022)</t>
  </si>
  <si>
    <t>UNIT</t>
  </si>
  <si>
    <t>AUSTRIA</t>
  </si>
  <si>
    <t>Theorie</t>
  </si>
  <si>
    <t>Richtwert in Stunden</t>
  </si>
  <si>
    <t>Summe Stunden</t>
  </si>
  <si>
    <t>GERMANY</t>
  </si>
  <si>
    <t>L6_U1</t>
  </si>
  <si>
    <t xml:space="preserve">UNIT  1 –  Unternehmensführung </t>
  </si>
  <si>
    <t>L6_U1-1 Unternehmenskonzept, -ziele, -kultur, -strategie</t>
  </si>
  <si>
    <t xml:space="preserve">L6_U1-2 Markt-, Standort-, Wettbewerbs-, Unternehmensanalyse </t>
  </si>
  <si>
    <t>L6_U1-3 Gründung (Betriebsübernahme, -beteiligung, Neugründung) und Unternehmensnachfolge</t>
  </si>
  <si>
    <t>L6_U1-4 Kooperationen</t>
  </si>
  <si>
    <t>L6_U1-5 Insolvenzverfahren, Sanierung und Liquidation</t>
  </si>
  <si>
    <t>L6_U2</t>
  </si>
  <si>
    <t xml:space="preserve">UNIT 2 – Betriebsorganisation </t>
  </si>
  <si>
    <t>L6_U2-1 Aufbauorganisation (Aufgabenanalyse, Stellenbildung, Organisationsform und -entwicklung)</t>
  </si>
  <si>
    <t>L6_U2-2 Ablauforganisation (Prozessanalyse und -gestaltung, Logistik, Qualitätsmanagement, Arbeitszeitmodelle)</t>
  </si>
  <si>
    <t>L6_U2-3 Verwaltungs- und Büroorganisation</t>
  </si>
  <si>
    <t>L6_U3</t>
  </si>
  <si>
    <t>UNIT 3 – Rechnungswesen, Finanzierung und Controlling</t>
  </si>
  <si>
    <t>L6_U3-1 Rechnungswesen</t>
  </si>
  <si>
    <t xml:space="preserve">L6_U3-2 Finanzierung </t>
  </si>
  <si>
    <t>L6_U3-3 Controlling</t>
  </si>
  <si>
    <t>L6_U4</t>
  </si>
  <si>
    <t xml:space="preserve">UNIT 4 – Marketing, Kommunikation und Verkauf </t>
  </si>
  <si>
    <t>L6_U4-1 Marketing</t>
  </si>
  <si>
    <t>L6_U4-2 Kommunikation und Verkauf</t>
  </si>
  <si>
    <t>L6_U5</t>
  </si>
  <si>
    <t xml:space="preserve">UNIT 5 – Personalmanagement </t>
  </si>
  <si>
    <t>L6_U5-1 Personalplanung, -verwaltung, -entwicklung</t>
  </si>
  <si>
    <t>L6_U5-2 Entlohnung</t>
  </si>
  <si>
    <t>L6_U5-3 Mitarbeiterführung</t>
  </si>
  <si>
    <t>L6_U5-4 Berufs- und Arbeitspädagogik</t>
  </si>
  <si>
    <t>L6_U6</t>
  </si>
  <si>
    <t xml:space="preserve">UNIT  6 –  Recht </t>
  </si>
  <si>
    <t>L6_U6-1 Rechtsformen, Gesellschaftsvertrag und Einteilung der Rechtsordnung</t>
  </si>
  <si>
    <t>L6_U6-2 Gewerbe- und Handwerksrecht sowie Handels- und Wettbewerbsrecht, Vertragsrecht, Rechtsgrundlagen zum Datenschutz</t>
  </si>
  <si>
    <t>L6_U6-3 Arbeits- und Sozialrecht</t>
  </si>
  <si>
    <t>L6_U6-4 Forderungsmanagement</t>
  </si>
  <si>
    <t>L6_U7</t>
  </si>
  <si>
    <t xml:space="preserve">UNIT 7 – Qualitätsmanagement (QM) inkl. Gesundheit, Sicherheit, Umwelt </t>
  </si>
  <si>
    <t>L6_U7-1 QM-Systeme</t>
  </si>
  <si>
    <t>L6_U7-2 Qualitätssicherung</t>
  </si>
  <si>
    <t>L6_U7-3 Gesundheitsschutz, Arbeitssicherheit</t>
  </si>
  <si>
    <t>L6_U7-4 Umweltschutz</t>
  </si>
  <si>
    <t>L6_U8</t>
  </si>
  <si>
    <t>UNIT 8 – Fachtheorie</t>
  </si>
  <si>
    <t>L6_U8-1 Objekttechnik</t>
  </si>
  <si>
    <t>L6_U8-1 Objektgestaltung</t>
  </si>
  <si>
    <t>L6_U8-1 Auftragsabwicklung/Projektmanagement</t>
  </si>
  <si>
    <t>L6_U9</t>
  </si>
  <si>
    <t>UNIT 9 – Fachpraxis</t>
  </si>
  <si>
    <t>L6_U9-1 Projektplanung</t>
  </si>
  <si>
    <t>L6_U9-2 Entwurfszeichnen und Farbgestaltung am PC</t>
  </si>
  <si>
    <t>L6_U9-3 Malerei und Gestaltung</t>
  </si>
  <si>
    <t>L6_U9-4 Technische Funktionsbeschichtungen</t>
  </si>
  <si>
    <t>L6_U9-5 Raumgestaltung</t>
  </si>
  <si>
    <t>L6_U9-6 „Historische Maltechniken“ und Denkmalpflege</t>
  </si>
  <si>
    <t>L6_U10</t>
  </si>
  <si>
    <t xml:space="preserve">UNIT  10 – Digitalisierung, Automation, Robotik </t>
  </si>
  <si>
    <t>L6_U10-1 Digitalisierung, Automation, Robotik</t>
  </si>
  <si>
    <t>SUM</t>
  </si>
  <si>
    <t>LEVEL 6 - total overview of hours (Stand: 06.12.2022)</t>
  </si>
  <si>
    <t>Theory (Professional school) 
guideline in hours</t>
  </si>
  <si>
    <t>Practice (company) guideline in hours</t>
  </si>
  <si>
    <t>Total hours</t>
  </si>
  <si>
    <t>UNIT  1 – Corporate governance</t>
  </si>
  <si>
    <t>L6_U1-1 Business concept, objectives, culture, strategy</t>
  </si>
  <si>
    <t>L6_U1-2 Market analysis, location analysis, competitive analysis, business analysis</t>
  </si>
  <si>
    <t>L6_U1-3 Company formation (acquisition, shareholding, start-up) and business succession</t>
  </si>
  <si>
    <t>L6_U1-4 Interfirm cooperation</t>
  </si>
  <si>
    <t>L6_U1-5 Insolvency proceedings, recapitalisation and liquidation</t>
  </si>
  <si>
    <t>UNIT 2 – Structure and process organisation</t>
  </si>
  <si>
    <t>L6_U2-1 Structure organisation (task analysis, job creation, organisational form, organisational development)</t>
  </si>
  <si>
    <t>L6_U2-2 Process organisation (process analysis and process design, logistics, quality management, working time models)</t>
  </si>
  <si>
    <t>L6_U2-3 Administration and office organisation</t>
  </si>
  <si>
    <t>UNIT 3 – Accounting, financing and controlling</t>
  </si>
  <si>
    <t>L6_U3-1 Accounting</t>
  </si>
  <si>
    <t>L6_U3-2 Financing</t>
  </si>
  <si>
    <t>UNIT 4 – Marketing, communication and sales</t>
  </si>
  <si>
    <t xml:space="preserve">L6_U4-2 Communications and sales </t>
  </si>
  <si>
    <t>UNIT 5 – Human resource (HR) management</t>
  </si>
  <si>
    <t>L6_U5-1 HR planning, administration, development</t>
  </si>
  <si>
    <t>L6_U5-2 Remuneration</t>
  </si>
  <si>
    <t>L6_U5-3 Leadership</t>
  </si>
  <si>
    <t>L6_U5-4 Vocational education and workplace training</t>
  </si>
  <si>
    <t>UNIT  6 – Law</t>
  </si>
  <si>
    <t>UNIT 7 – Quality management (QM) incl. health, safety, environment</t>
  </si>
  <si>
    <t>UNIT 8 – Professional theory</t>
  </si>
  <si>
    <t>UNIT 9 – Professional practice</t>
  </si>
  <si>
    <t>UNIT 10 – Digitalization, automation, robotics</t>
  </si>
  <si>
    <t>L6_U10-1 Digitalization, automation, robotics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</si>
</sst>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06417D"/>
      <name val="Arial"/>
      <family val="2"/>
    </font>
    <font>
      <b/>
      <sz val="10"/>
      <color rgb="FF06417D"/>
      <name val="Arial"/>
      <family val="2"/>
    </font>
    <font>
      <sz val="12"/>
      <color rgb="FF06417D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4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DD3"/>
        <bgColor indexed="64"/>
      </patternFill>
    </fill>
    <fill>
      <patternFill patternType="solid">
        <fgColor rgb="FFF0C0C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6" fillId="3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/>
    </xf>
    <xf numFmtId="0" fontId="7" fillId="5" borderId="15" xfId="0" applyFont="1" applyFill="1" applyBorder="1"/>
    <xf numFmtId="0" fontId="7" fillId="5" borderId="1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1" fillId="0" borderId="0" xfId="0" applyFont="1"/>
    <xf numFmtId="0" fontId="0" fillId="0" borderId="0" xfId="0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8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 vertical="center" wrapText="1" shrinkToFit="1"/>
    </xf>
    <xf numFmtId="0" fontId="6" fillId="4" borderId="5" xfId="0" applyFont="1" applyFill="1" applyBorder="1" applyAlignment="1">
      <alignment horizontal="center" vertical="center" wrapText="1" shrinkToFit="1"/>
    </xf>
    <xf numFmtId="0" fontId="6" fillId="4" borderId="8" xfId="0" applyFont="1" applyFill="1" applyBorder="1" applyAlignment="1">
      <alignment horizontal="center" vertical="center" wrapText="1" shrinkToFit="1"/>
    </xf>
    <xf numFmtId="0" fontId="6" fillId="5" borderId="1" xfId="0" applyFont="1" applyFill="1" applyBorder="1" applyAlignment="1">
      <alignment horizontal="center" vertical="center" wrapText="1" shrinkToFit="1"/>
    </xf>
    <xf numFmtId="0" fontId="6" fillId="5" borderId="5" xfId="0" applyFont="1" applyFill="1" applyBorder="1" applyAlignment="1">
      <alignment horizontal="center" vertical="center" wrapText="1" shrinkToFit="1"/>
    </xf>
    <xf numFmtId="0" fontId="6" fillId="5" borderId="8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8" xfId="0" applyFont="1" applyFill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3846</xdr:colOff>
      <xdr:row>0</xdr:row>
      <xdr:rowOff>666750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CE5B81AB-E6B9-904C-B329-EFE9C55DD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4246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16546</xdr:colOff>
      <xdr:row>0</xdr:row>
      <xdr:rowOff>666750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5A7E3DC-50A5-3646-9843-ABA462100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4246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0DEC3-8AD1-2144-8988-C460A8CBCDCC}">
  <dimension ref="A1:S107"/>
  <sheetViews>
    <sheetView tabSelected="1" zoomScale="127" zoomScaleNormal="127" workbookViewId="0">
      <selection activeCell="G51" sqref="G51"/>
    </sheetView>
  </sheetViews>
  <sheetFormatPr baseColWidth="10" defaultColWidth="11" defaultRowHeight="15.75" x14ac:dyDescent="0.25"/>
  <cols>
    <col min="1" max="2" width="8.5" customWidth="1"/>
    <col min="6" max="6" width="63" customWidth="1"/>
    <col min="7" max="9" width="11.875" customWidth="1"/>
    <col min="11" max="12" width="8.5" customWidth="1"/>
    <col min="16" max="16" width="63" customWidth="1"/>
    <col min="17" max="19" width="11.875" customWidth="1"/>
    <col min="29" max="29" width="11.875" customWidth="1"/>
    <col min="31" max="32" width="8.5" customWidth="1"/>
    <col min="36" max="36" width="25.375" customWidth="1"/>
    <col min="37" max="39" width="11.875" customWidth="1"/>
  </cols>
  <sheetData>
    <row r="1" spans="1:19" ht="75.95" customHeight="1" x14ac:dyDescent="0.25">
      <c r="A1" s="18"/>
      <c r="B1" s="19"/>
      <c r="C1" s="20" t="s">
        <v>0</v>
      </c>
      <c r="D1" s="21"/>
      <c r="E1" s="21"/>
      <c r="F1" s="21"/>
      <c r="G1" s="21"/>
      <c r="H1" s="21"/>
      <c r="I1" s="21"/>
    </row>
    <row r="2" spans="1:19" x14ac:dyDescent="0.25">
      <c r="A2" s="1" t="s">
        <v>1</v>
      </c>
      <c r="B2" s="1"/>
      <c r="C2" s="2"/>
      <c r="D2" s="2"/>
      <c r="E2" s="2"/>
      <c r="F2" s="2"/>
      <c r="G2" s="2"/>
      <c r="H2" s="2"/>
      <c r="I2" s="2"/>
      <c r="K2" s="1" t="s">
        <v>1</v>
      </c>
      <c r="L2" s="1"/>
      <c r="M2" s="2"/>
      <c r="N2" s="2"/>
      <c r="O2" s="2"/>
      <c r="P2" s="2"/>
      <c r="Q2" s="2"/>
      <c r="R2" s="2"/>
      <c r="S2" s="2"/>
    </row>
    <row r="3" spans="1:19" ht="15.95" customHeight="1" x14ac:dyDescent="0.25">
      <c r="A3" s="22" t="s">
        <v>2</v>
      </c>
      <c r="B3" s="25" t="s">
        <v>3</v>
      </c>
      <c r="C3" s="26"/>
      <c r="D3" s="26"/>
      <c r="E3" s="26"/>
      <c r="F3" s="27"/>
      <c r="G3" s="34" t="s">
        <v>4</v>
      </c>
      <c r="H3" s="37" t="s">
        <v>5</v>
      </c>
      <c r="I3" s="40" t="s">
        <v>6</v>
      </c>
      <c r="K3" s="22" t="s">
        <v>2</v>
      </c>
      <c r="L3" s="25" t="s">
        <v>7</v>
      </c>
      <c r="M3" s="26"/>
      <c r="N3" s="26"/>
      <c r="O3" s="26"/>
      <c r="P3" s="27"/>
      <c r="Q3" s="34" t="s">
        <v>4</v>
      </c>
      <c r="R3" s="37" t="s">
        <v>5</v>
      </c>
      <c r="S3" s="40" t="s">
        <v>6</v>
      </c>
    </row>
    <row r="4" spans="1:19" x14ac:dyDescent="0.25">
      <c r="A4" s="23"/>
      <c r="B4" s="28"/>
      <c r="C4" s="29"/>
      <c r="D4" s="29"/>
      <c r="E4" s="29"/>
      <c r="F4" s="30"/>
      <c r="G4" s="35"/>
      <c r="H4" s="38"/>
      <c r="I4" s="41"/>
      <c r="K4" s="23"/>
      <c r="L4" s="28"/>
      <c r="M4" s="29"/>
      <c r="N4" s="29"/>
      <c r="O4" s="29"/>
      <c r="P4" s="30"/>
      <c r="Q4" s="35"/>
      <c r="R4" s="38"/>
      <c r="S4" s="41"/>
    </row>
    <row r="5" spans="1:19" x14ac:dyDescent="0.25">
      <c r="A5" s="23"/>
      <c r="B5" s="28"/>
      <c r="C5" s="29"/>
      <c r="D5" s="29"/>
      <c r="E5" s="29"/>
      <c r="F5" s="30"/>
      <c r="G5" s="35"/>
      <c r="H5" s="38"/>
      <c r="I5" s="41"/>
      <c r="K5" s="23"/>
      <c r="L5" s="28"/>
      <c r="M5" s="29"/>
      <c r="N5" s="29"/>
      <c r="O5" s="29"/>
      <c r="P5" s="30"/>
      <c r="Q5" s="35"/>
      <c r="R5" s="38"/>
      <c r="S5" s="41"/>
    </row>
    <row r="6" spans="1:19" x14ac:dyDescent="0.25">
      <c r="A6" s="24"/>
      <c r="B6" s="31"/>
      <c r="C6" s="32"/>
      <c r="D6" s="32"/>
      <c r="E6" s="32"/>
      <c r="F6" s="33"/>
      <c r="G6" s="36"/>
      <c r="H6" s="39"/>
      <c r="I6" s="42"/>
      <c r="K6" s="24"/>
      <c r="L6" s="31"/>
      <c r="M6" s="32"/>
      <c r="N6" s="32"/>
      <c r="O6" s="32"/>
      <c r="P6" s="33"/>
      <c r="Q6" s="36"/>
      <c r="R6" s="39"/>
      <c r="S6" s="42"/>
    </row>
    <row r="7" spans="1:19" x14ac:dyDescent="0.25">
      <c r="A7" s="13" t="s">
        <v>8</v>
      </c>
      <c r="B7" s="15" t="s">
        <v>9</v>
      </c>
      <c r="C7" s="16"/>
      <c r="D7" s="16"/>
      <c r="E7" s="16"/>
      <c r="F7" s="16"/>
      <c r="G7" s="16"/>
      <c r="H7" s="17"/>
      <c r="I7" s="3">
        <f>G8+G9+G10+G11+G12</f>
        <v>74</v>
      </c>
      <c r="K7" s="13" t="s">
        <v>8</v>
      </c>
      <c r="L7" s="15" t="s">
        <v>9</v>
      </c>
      <c r="M7" s="16"/>
      <c r="N7" s="16"/>
      <c r="O7" s="16"/>
      <c r="P7" s="16"/>
      <c r="Q7" s="16"/>
      <c r="R7" s="17"/>
      <c r="S7" s="3">
        <f>Q8+Q9+Q10+Q11+Q12</f>
        <v>60</v>
      </c>
    </row>
    <row r="8" spans="1:19" x14ac:dyDescent="0.25">
      <c r="A8" s="14"/>
      <c r="B8" s="43" t="s">
        <v>10</v>
      </c>
      <c r="C8" s="44"/>
      <c r="D8" s="44"/>
      <c r="E8" s="44"/>
      <c r="F8" s="45"/>
      <c r="G8" s="4">
        <v>30</v>
      </c>
      <c r="H8" s="5"/>
      <c r="I8" s="46"/>
      <c r="K8" s="14"/>
      <c r="L8" s="43" t="s">
        <v>10</v>
      </c>
      <c r="M8" s="44"/>
      <c r="N8" s="44"/>
      <c r="O8" s="44"/>
      <c r="P8" s="45"/>
      <c r="Q8" s="4">
        <v>12</v>
      </c>
      <c r="R8" s="5"/>
      <c r="S8" s="46"/>
    </row>
    <row r="9" spans="1:19" x14ac:dyDescent="0.25">
      <c r="A9" s="14"/>
      <c r="B9" s="43" t="s">
        <v>11</v>
      </c>
      <c r="C9" s="44"/>
      <c r="D9" s="44"/>
      <c r="E9" s="44"/>
      <c r="F9" s="45" t="s">
        <v>11</v>
      </c>
      <c r="G9" s="4">
        <v>20</v>
      </c>
      <c r="H9" s="5"/>
      <c r="I9" s="47"/>
      <c r="K9" s="14"/>
      <c r="L9" s="43" t="s">
        <v>11</v>
      </c>
      <c r="M9" s="44"/>
      <c r="N9" s="44"/>
      <c r="O9" s="44"/>
      <c r="P9" s="45" t="s">
        <v>11</v>
      </c>
      <c r="Q9" s="4">
        <v>20</v>
      </c>
      <c r="R9" s="5"/>
      <c r="S9" s="47"/>
    </row>
    <row r="10" spans="1:19" x14ac:dyDescent="0.25">
      <c r="A10" s="14"/>
      <c r="B10" s="43" t="s">
        <v>12</v>
      </c>
      <c r="C10" s="44"/>
      <c r="D10" s="44"/>
      <c r="E10" s="44"/>
      <c r="F10" s="45"/>
      <c r="G10" s="4">
        <v>20</v>
      </c>
      <c r="H10" s="5"/>
      <c r="I10" s="47"/>
      <c r="K10" s="14"/>
      <c r="L10" s="43" t="s">
        <v>12</v>
      </c>
      <c r="M10" s="44"/>
      <c r="N10" s="44"/>
      <c r="O10" s="44"/>
      <c r="P10" s="45"/>
      <c r="Q10" s="4">
        <v>20</v>
      </c>
      <c r="R10" s="5"/>
      <c r="S10" s="47"/>
    </row>
    <row r="11" spans="1:19" x14ac:dyDescent="0.25">
      <c r="A11" s="14"/>
      <c r="B11" s="43" t="s">
        <v>13</v>
      </c>
      <c r="C11" s="44"/>
      <c r="D11" s="44"/>
      <c r="E11" s="44"/>
      <c r="F11" s="45"/>
      <c r="G11" s="4">
        <v>4</v>
      </c>
      <c r="H11" s="5"/>
      <c r="I11" s="47"/>
      <c r="K11" s="14"/>
      <c r="L11" s="43" t="s">
        <v>13</v>
      </c>
      <c r="M11" s="44"/>
      <c r="N11" s="44"/>
      <c r="O11" s="44"/>
      <c r="P11" s="45"/>
      <c r="Q11" s="4">
        <v>4</v>
      </c>
      <c r="R11" s="5"/>
      <c r="S11" s="47"/>
    </row>
    <row r="12" spans="1:19" x14ac:dyDescent="0.25">
      <c r="A12" s="48"/>
      <c r="B12" s="43" t="s">
        <v>14</v>
      </c>
      <c r="C12" s="44"/>
      <c r="D12" s="44"/>
      <c r="E12" s="44"/>
      <c r="F12" s="45"/>
      <c r="G12" s="4">
        <v>0</v>
      </c>
      <c r="H12" s="6"/>
      <c r="I12" s="49"/>
      <c r="K12" s="48"/>
      <c r="L12" s="43" t="s">
        <v>14</v>
      </c>
      <c r="M12" s="44"/>
      <c r="N12" s="44"/>
      <c r="O12" s="44"/>
      <c r="P12" s="45"/>
      <c r="Q12" s="4">
        <v>4</v>
      </c>
      <c r="R12" s="6"/>
      <c r="S12" s="49"/>
    </row>
    <row r="13" spans="1:19" x14ac:dyDescent="0.25">
      <c r="A13" s="13" t="s">
        <v>15</v>
      </c>
      <c r="B13" s="15" t="s">
        <v>16</v>
      </c>
      <c r="C13" s="16"/>
      <c r="D13" s="16"/>
      <c r="E13" s="16"/>
      <c r="F13" s="16"/>
      <c r="G13" s="16"/>
      <c r="H13" s="17"/>
      <c r="I13" s="3">
        <f>G14+G15+G16</f>
        <v>60</v>
      </c>
      <c r="K13" s="13" t="s">
        <v>15</v>
      </c>
      <c r="L13" s="15" t="s">
        <v>16</v>
      </c>
      <c r="M13" s="16"/>
      <c r="N13" s="16"/>
      <c r="O13" s="16"/>
      <c r="P13" s="16"/>
      <c r="Q13" s="16"/>
      <c r="R13" s="17"/>
      <c r="S13" s="3">
        <f>Q14+Q15+Q16</f>
        <v>20</v>
      </c>
    </row>
    <row r="14" spans="1:19" x14ac:dyDescent="0.25">
      <c r="A14" s="14"/>
      <c r="B14" s="43" t="s">
        <v>17</v>
      </c>
      <c r="C14" s="44"/>
      <c r="D14" s="44"/>
      <c r="E14" s="44"/>
      <c r="F14" s="45"/>
      <c r="G14" s="4">
        <v>20</v>
      </c>
      <c r="H14" s="6"/>
      <c r="I14" s="46"/>
      <c r="K14" s="14"/>
      <c r="L14" s="43" t="s">
        <v>17</v>
      </c>
      <c r="M14" s="44"/>
      <c r="N14" s="44"/>
      <c r="O14" s="44"/>
      <c r="P14" s="45"/>
      <c r="Q14" s="4">
        <v>8</v>
      </c>
      <c r="R14" s="6"/>
      <c r="S14" s="46"/>
    </row>
    <row r="15" spans="1:19" x14ac:dyDescent="0.25">
      <c r="A15" s="14"/>
      <c r="B15" s="43" t="s">
        <v>18</v>
      </c>
      <c r="C15" s="44"/>
      <c r="D15" s="44"/>
      <c r="E15" s="44"/>
      <c r="F15" s="45"/>
      <c r="G15" s="4">
        <v>20</v>
      </c>
      <c r="H15" s="6"/>
      <c r="I15" s="47"/>
      <c r="K15" s="14"/>
      <c r="L15" s="43" t="s">
        <v>18</v>
      </c>
      <c r="M15" s="44"/>
      <c r="N15" s="44"/>
      <c r="O15" s="44"/>
      <c r="P15" s="45"/>
      <c r="Q15" s="4">
        <v>8</v>
      </c>
      <c r="R15" s="6"/>
      <c r="S15" s="47"/>
    </row>
    <row r="16" spans="1:19" x14ac:dyDescent="0.25">
      <c r="A16" s="14"/>
      <c r="B16" s="43" t="s">
        <v>19</v>
      </c>
      <c r="C16" s="44"/>
      <c r="D16" s="44"/>
      <c r="E16" s="44"/>
      <c r="F16" s="45"/>
      <c r="G16" s="4">
        <v>20</v>
      </c>
      <c r="H16" s="6"/>
      <c r="I16" s="47"/>
      <c r="K16" s="14"/>
      <c r="L16" s="43" t="s">
        <v>19</v>
      </c>
      <c r="M16" s="44"/>
      <c r="N16" s="44"/>
      <c r="O16" s="44"/>
      <c r="P16" s="45"/>
      <c r="Q16" s="4">
        <v>4</v>
      </c>
      <c r="R16" s="6"/>
      <c r="S16" s="47"/>
    </row>
    <row r="17" spans="1:19" x14ac:dyDescent="0.25">
      <c r="A17" s="13" t="s">
        <v>20</v>
      </c>
      <c r="B17" s="15" t="s">
        <v>21</v>
      </c>
      <c r="C17" s="16"/>
      <c r="D17" s="16"/>
      <c r="E17" s="16"/>
      <c r="F17" s="16"/>
      <c r="G17" s="16"/>
      <c r="H17" s="17"/>
      <c r="I17" s="3">
        <f>G18+G19+G20</f>
        <v>80</v>
      </c>
      <c r="K17" s="13" t="s">
        <v>20</v>
      </c>
      <c r="L17" s="15" t="s">
        <v>21</v>
      </c>
      <c r="M17" s="16"/>
      <c r="N17" s="16"/>
      <c r="O17" s="16"/>
      <c r="P17" s="16"/>
      <c r="Q17" s="16"/>
      <c r="R17" s="17"/>
      <c r="S17" s="3">
        <f>Q18+Q19+Q20</f>
        <v>72</v>
      </c>
    </row>
    <row r="18" spans="1:19" x14ac:dyDescent="0.25">
      <c r="A18" s="14"/>
      <c r="B18" s="43" t="s">
        <v>22</v>
      </c>
      <c r="C18" s="44"/>
      <c r="D18" s="44"/>
      <c r="E18" s="44"/>
      <c r="F18" s="45"/>
      <c r="G18" s="4">
        <v>60</v>
      </c>
      <c r="H18" s="6"/>
      <c r="I18" s="46"/>
      <c r="K18" s="14"/>
      <c r="L18" s="43" t="s">
        <v>22</v>
      </c>
      <c r="M18" s="44"/>
      <c r="N18" s="44"/>
      <c r="O18" s="44"/>
      <c r="P18" s="45"/>
      <c r="Q18" s="4">
        <v>40</v>
      </c>
      <c r="R18" s="6"/>
      <c r="S18" s="46"/>
    </row>
    <row r="19" spans="1:19" x14ac:dyDescent="0.25">
      <c r="A19" s="14"/>
      <c r="B19" s="43" t="s">
        <v>23</v>
      </c>
      <c r="C19" s="44"/>
      <c r="D19" s="44"/>
      <c r="E19" s="44"/>
      <c r="F19" s="45"/>
      <c r="G19" s="4">
        <v>10</v>
      </c>
      <c r="H19" s="6"/>
      <c r="I19" s="47"/>
      <c r="K19" s="14"/>
      <c r="L19" s="43" t="s">
        <v>23</v>
      </c>
      <c r="M19" s="44"/>
      <c r="N19" s="44"/>
      <c r="O19" s="44"/>
      <c r="P19" s="45"/>
      <c r="Q19" s="4">
        <v>16</v>
      </c>
      <c r="R19" s="6"/>
      <c r="S19" s="47"/>
    </row>
    <row r="20" spans="1:19" x14ac:dyDescent="0.25">
      <c r="A20" s="48"/>
      <c r="B20" s="43" t="s">
        <v>24</v>
      </c>
      <c r="C20" s="44"/>
      <c r="D20" s="44"/>
      <c r="E20" s="44"/>
      <c r="F20" s="45"/>
      <c r="G20" s="4">
        <v>10</v>
      </c>
      <c r="H20" s="6"/>
      <c r="I20" s="47"/>
      <c r="K20" s="48"/>
      <c r="L20" s="43" t="s">
        <v>24</v>
      </c>
      <c r="M20" s="44"/>
      <c r="N20" s="44"/>
      <c r="O20" s="44"/>
      <c r="P20" s="45"/>
      <c r="Q20" s="4">
        <v>16</v>
      </c>
      <c r="R20" s="6"/>
      <c r="S20" s="47"/>
    </row>
    <row r="21" spans="1:19" x14ac:dyDescent="0.25">
      <c r="A21" s="13" t="s">
        <v>25</v>
      </c>
      <c r="B21" s="15" t="s">
        <v>26</v>
      </c>
      <c r="C21" s="16"/>
      <c r="D21" s="16"/>
      <c r="E21" s="16"/>
      <c r="F21" s="16"/>
      <c r="G21" s="16"/>
      <c r="H21" s="17"/>
      <c r="I21" s="3">
        <f>G22+G23</f>
        <v>40</v>
      </c>
      <c r="K21" s="13" t="s">
        <v>25</v>
      </c>
      <c r="L21" s="15" t="s">
        <v>26</v>
      </c>
      <c r="M21" s="16"/>
      <c r="N21" s="16"/>
      <c r="O21" s="16"/>
      <c r="P21" s="16"/>
      <c r="Q21" s="16"/>
      <c r="R21" s="17"/>
      <c r="S21" s="3">
        <f>Q22+Q23</f>
        <v>20</v>
      </c>
    </row>
    <row r="22" spans="1:19" x14ac:dyDescent="0.25">
      <c r="A22" s="14"/>
      <c r="B22" s="43" t="s">
        <v>27</v>
      </c>
      <c r="C22" s="44"/>
      <c r="D22" s="44"/>
      <c r="E22" s="44"/>
      <c r="F22" s="45"/>
      <c r="G22" s="4">
        <v>20</v>
      </c>
      <c r="H22" s="6"/>
      <c r="I22" s="46"/>
      <c r="K22" s="14"/>
      <c r="L22" s="43" t="s">
        <v>27</v>
      </c>
      <c r="M22" s="44"/>
      <c r="N22" s="44"/>
      <c r="O22" s="44"/>
      <c r="P22" s="45"/>
      <c r="Q22" s="4">
        <v>10</v>
      </c>
      <c r="R22" s="6"/>
      <c r="S22" s="46"/>
    </row>
    <row r="23" spans="1:19" x14ac:dyDescent="0.25">
      <c r="A23" s="14"/>
      <c r="B23" s="43" t="s">
        <v>28</v>
      </c>
      <c r="C23" s="44"/>
      <c r="D23" s="44"/>
      <c r="E23" s="44"/>
      <c r="F23" s="45"/>
      <c r="G23" s="4">
        <v>20</v>
      </c>
      <c r="H23" s="6"/>
      <c r="I23" s="47"/>
      <c r="K23" s="14"/>
      <c r="L23" s="43" t="s">
        <v>28</v>
      </c>
      <c r="M23" s="44"/>
      <c r="N23" s="44"/>
      <c r="O23" s="44"/>
      <c r="P23" s="45"/>
      <c r="Q23" s="4">
        <v>10</v>
      </c>
      <c r="R23" s="6"/>
      <c r="S23" s="47"/>
    </row>
    <row r="24" spans="1:19" x14ac:dyDescent="0.25">
      <c r="A24" s="13" t="s">
        <v>29</v>
      </c>
      <c r="B24" s="15" t="s">
        <v>30</v>
      </c>
      <c r="C24" s="16"/>
      <c r="D24" s="16"/>
      <c r="E24" s="16"/>
      <c r="F24" s="16"/>
      <c r="G24" s="16"/>
      <c r="H24" s="17"/>
      <c r="I24" s="3">
        <f>G25+G26+G27+G28</f>
        <v>80</v>
      </c>
      <c r="K24" s="13" t="s">
        <v>29</v>
      </c>
      <c r="L24" s="15" t="s">
        <v>30</v>
      </c>
      <c r="M24" s="16"/>
      <c r="N24" s="16"/>
      <c r="O24" s="16"/>
      <c r="P24" s="16"/>
      <c r="Q24" s="16"/>
      <c r="R24" s="17"/>
      <c r="S24" s="3">
        <f>Q25+Q26+Q27+Q28</f>
        <v>124</v>
      </c>
    </row>
    <row r="25" spans="1:19" x14ac:dyDescent="0.25">
      <c r="A25" s="14"/>
      <c r="B25" s="43" t="s">
        <v>31</v>
      </c>
      <c r="C25" s="44"/>
      <c r="D25" s="44"/>
      <c r="E25" s="44"/>
      <c r="F25" s="45"/>
      <c r="G25" s="4">
        <v>10</v>
      </c>
      <c r="H25" s="6"/>
      <c r="I25" s="46"/>
      <c r="K25" s="14"/>
      <c r="L25" s="43" t="s">
        <v>31</v>
      </c>
      <c r="M25" s="44"/>
      <c r="N25" s="44"/>
      <c r="O25" s="44"/>
      <c r="P25" s="45"/>
      <c r="Q25" s="4">
        <v>8</v>
      </c>
      <c r="R25" s="6"/>
      <c r="S25" s="46"/>
    </row>
    <row r="26" spans="1:19" x14ac:dyDescent="0.25">
      <c r="A26" s="14"/>
      <c r="B26" s="43" t="s">
        <v>32</v>
      </c>
      <c r="C26" s="44"/>
      <c r="D26" s="44"/>
      <c r="E26" s="44"/>
      <c r="F26" s="45"/>
      <c r="G26" s="4">
        <v>10</v>
      </c>
      <c r="H26" s="6"/>
      <c r="I26" s="47"/>
      <c r="K26" s="14"/>
      <c r="L26" s="43" t="s">
        <v>32</v>
      </c>
      <c r="M26" s="44"/>
      <c r="N26" s="44"/>
      <c r="O26" s="44"/>
      <c r="P26" s="45"/>
      <c r="Q26" s="4">
        <v>2</v>
      </c>
      <c r="R26" s="6"/>
      <c r="S26" s="47"/>
    </row>
    <row r="27" spans="1:19" x14ac:dyDescent="0.25">
      <c r="A27" s="14"/>
      <c r="B27" s="43" t="s">
        <v>33</v>
      </c>
      <c r="C27" s="44"/>
      <c r="D27" s="44"/>
      <c r="E27" s="44"/>
      <c r="F27" s="45"/>
      <c r="G27" s="4">
        <v>40</v>
      </c>
      <c r="H27" s="6"/>
      <c r="I27" s="47"/>
      <c r="K27" s="14"/>
      <c r="L27" s="43" t="s">
        <v>33</v>
      </c>
      <c r="M27" s="44"/>
      <c r="N27" s="44"/>
      <c r="O27" s="44"/>
      <c r="P27" s="45"/>
      <c r="Q27" s="4">
        <v>2</v>
      </c>
      <c r="R27" s="6"/>
      <c r="S27" s="47"/>
    </row>
    <row r="28" spans="1:19" x14ac:dyDescent="0.25">
      <c r="A28" s="48"/>
      <c r="B28" s="43" t="s">
        <v>34</v>
      </c>
      <c r="C28" s="44"/>
      <c r="D28" s="44"/>
      <c r="E28" s="44"/>
      <c r="F28" s="45"/>
      <c r="G28" s="4">
        <v>20</v>
      </c>
      <c r="H28" s="6"/>
      <c r="I28" s="47"/>
      <c r="K28" s="48"/>
      <c r="L28" s="43" t="s">
        <v>34</v>
      </c>
      <c r="M28" s="44"/>
      <c r="N28" s="44"/>
      <c r="O28" s="44"/>
      <c r="P28" s="45"/>
      <c r="Q28" s="4">
        <v>112</v>
      </c>
      <c r="R28" s="6"/>
      <c r="S28" s="47"/>
    </row>
    <row r="29" spans="1:19" x14ac:dyDescent="0.25">
      <c r="A29" s="13" t="s">
        <v>35</v>
      </c>
      <c r="B29" s="15" t="s">
        <v>36</v>
      </c>
      <c r="C29" s="16"/>
      <c r="D29" s="16"/>
      <c r="E29" s="16"/>
      <c r="F29" s="16"/>
      <c r="G29" s="16"/>
      <c r="H29" s="17"/>
      <c r="I29" s="3">
        <f>G30+G31+G32+G33</f>
        <v>56</v>
      </c>
      <c r="K29" s="13" t="s">
        <v>35</v>
      </c>
      <c r="L29" s="15" t="s">
        <v>36</v>
      </c>
      <c r="M29" s="16"/>
      <c r="N29" s="16"/>
      <c r="O29" s="16"/>
      <c r="P29" s="16"/>
      <c r="Q29" s="16"/>
      <c r="R29" s="17"/>
      <c r="S29" s="3">
        <f>Q30+Q31+Q32+Q33</f>
        <v>56</v>
      </c>
    </row>
    <row r="30" spans="1:19" x14ac:dyDescent="0.25">
      <c r="A30" s="14"/>
      <c r="B30" s="43" t="s">
        <v>37</v>
      </c>
      <c r="C30" s="44"/>
      <c r="D30" s="44"/>
      <c r="E30" s="44"/>
      <c r="F30" s="45"/>
      <c r="G30" s="4">
        <v>10</v>
      </c>
      <c r="H30" s="6"/>
      <c r="I30" s="46"/>
      <c r="K30" s="14"/>
      <c r="L30" s="43" t="s">
        <v>37</v>
      </c>
      <c r="M30" s="44"/>
      <c r="N30" s="44"/>
      <c r="O30" s="44"/>
      <c r="P30" s="45"/>
      <c r="Q30" s="4">
        <v>8</v>
      </c>
      <c r="R30" s="6"/>
      <c r="S30" s="46"/>
    </row>
    <row r="31" spans="1:19" x14ac:dyDescent="0.25">
      <c r="A31" s="14"/>
      <c r="B31" s="43" t="s">
        <v>38</v>
      </c>
      <c r="C31" s="44"/>
      <c r="D31" s="44"/>
      <c r="E31" s="44"/>
      <c r="F31" s="45"/>
      <c r="G31" s="4">
        <v>20</v>
      </c>
      <c r="H31" s="6"/>
      <c r="I31" s="47"/>
      <c r="K31" s="14"/>
      <c r="L31" s="43" t="s">
        <v>38</v>
      </c>
      <c r="M31" s="44"/>
      <c r="N31" s="44"/>
      <c r="O31" s="44"/>
      <c r="P31" s="45"/>
      <c r="Q31" s="4">
        <v>24</v>
      </c>
      <c r="R31" s="6"/>
      <c r="S31" s="47"/>
    </row>
    <row r="32" spans="1:19" x14ac:dyDescent="0.25">
      <c r="A32" s="14"/>
      <c r="B32" s="43" t="s">
        <v>39</v>
      </c>
      <c r="C32" s="44"/>
      <c r="D32" s="44"/>
      <c r="E32" s="44"/>
      <c r="F32" s="45"/>
      <c r="G32" s="4">
        <v>20</v>
      </c>
      <c r="H32" s="6"/>
      <c r="I32" s="47"/>
      <c r="K32" s="14"/>
      <c r="L32" s="43" t="s">
        <v>39</v>
      </c>
      <c r="M32" s="44"/>
      <c r="N32" s="44"/>
      <c r="O32" s="44"/>
      <c r="P32" s="45"/>
      <c r="Q32" s="4">
        <v>20</v>
      </c>
      <c r="R32" s="6"/>
      <c r="S32" s="47"/>
    </row>
    <row r="33" spans="1:19" x14ac:dyDescent="0.25">
      <c r="A33" s="48"/>
      <c r="B33" s="43" t="s">
        <v>40</v>
      </c>
      <c r="C33" s="44"/>
      <c r="D33" s="44"/>
      <c r="E33" s="44"/>
      <c r="F33" s="45"/>
      <c r="G33" s="4">
        <v>6</v>
      </c>
      <c r="H33" s="6"/>
      <c r="I33" s="47"/>
      <c r="K33" s="48"/>
      <c r="L33" s="43" t="s">
        <v>40</v>
      </c>
      <c r="M33" s="44"/>
      <c r="N33" s="44"/>
      <c r="O33" s="44"/>
      <c r="P33" s="45"/>
      <c r="Q33" s="4">
        <v>4</v>
      </c>
      <c r="R33" s="6"/>
      <c r="S33" s="47"/>
    </row>
    <row r="34" spans="1:19" x14ac:dyDescent="0.25">
      <c r="A34" s="13" t="s">
        <v>41</v>
      </c>
      <c r="B34" s="15" t="s">
        <v>42</v>
      </c>
      <c r="C34" s="16"/>
      <c r="D34" s="16"/>
      <c r="E34" s="16"/>
      <c r="F34" s="16"/>
      <c r="G34" s="16"/>
      <c r="H34" s="17"/>
      <c r="I34" s="3">
        <f>G35+G36+G37+G38</f>
        <v>60</v>
      </c>
      <c r="K34" s="13" t="s">
        <v>41</v>
      </c>
      <c r="L34" s="15" t="s">
        <v>42</v>
      </c>
      <c r="M34" s="16"/>
      <c r="N34" s="16"/>
      <c r="O34" s="16"/>
      <c r="P34" s="16"/>
      <c r="Q34" s="16"/>
      <c r="R34" s="17"/>
      <c r="S34" s="3">
        <f>Q35+Q36+Q37+Q38</f>
        <v>24</v>
      </c>
    </row>
    <row r="35" spans="1:19" x14ac:dyDescent="0.25">
      <c r="A35" s="14"/>
      <c r="B35" s="43" t="s">
        <v>43</v>
      </c>
      <c r="C35" s="44"/>
      <c r="D35" s="44"/>
      <c r="E35" s="44"/>
      <c r="F35" s="45"/>
      <c r="G35" s="10">
        <v>10</v>
      </c>
      <c r="H35" s="11"/>
      <c r="I35" s="46"/>
      <c r="K35" s="14"/>
      <c r="L35" s="43" t="s">
        <v>43</v>
      </c>
      <c r="M35" s="44"/>
      <c r="N35" s="44"/>
      <c r="O35" s="44"/>
      <c r="P35" s="45"/>
      <c r="Q35" s="10">
        <v>4</v>
      </c>
      <c r="R35" s="11"/>
      <c r="S35" s="46"/>
    </row>
    <row r="36" spans="1:19" x14ac:dyDescent="0.25">
      <c r="A36" s="14"/>
      <c r="B36" s="43" t="s">
        <v>44</v>
      </c>
      <c r="C36" s="44"/>
      <c r="D36" s="44"/>
      <c r="E36" s="44"/>
      <c r="F36" s="45"/>
      <c r="G36" s="10">
        <v>10</v>
      </c>
      <c r="H36" s="11"/>
      <c r="I36" s="47"/>
      <c r="K36" s="14"/>
      <c r="L36" s="43" t="s">
        <v>44</v>
      </c>
      <c r="M36" s="44"/>
      <c r="N36" s="44"/>
      <c r="O36" s="44"/>
      <c r="P36" s="45"/>
      <c r="Q36" s="10">
        <v>4</v>
      </c>
      <c r="R36" s="11"/>
      <c r="S36" s="47"/>
    </row>
    <row r="37" spans="1:19" x14ac:dyDescent="0.25">
      <c r="A37" s="14"/>
      <c r="B37" s="43" t="s">
        <v>45</v>
      </c>
      <c r="C37" s="44"/>
      <c r="D37" s="44"/>
      <c r="E37" s="44"/>
      <c r="F37" s="45"/>
      <c r="G37" s="10">
        <v>20</v>
      </c>
      <c r="H37" s="11"/>
      <c r="I37" s="47"/>
      <c r="K37" s="14"/>
      <c r="L37" s="43" t="s">
        <v>45</v>
      </c>
      <c r="M37" s="44"/>
      <c r="N37" s="44"/>
      <c r="O37" s="44"/>
      <c r="P37" s="45"/>
      <c r="Q37" s="10">
        <v>8</v>
      </c>
      <c r="R37" s="11"/>
      <c r="S37" s="47"/>
    </row>
    <row r="38" spans="1:19" x14ac:dyDescent="0.25">
      <c r="A38" s="48"/>
      <c r="B38" s="43" t="s">
        <v>46</v>
      </c>
      <c r="C38" s="44"/>
      <c r="D38" s="44"/>
      <c r="E38" s="44"/>
      <c r="F38" s="45"/>
      <c r="G38" s="10">
        <v>20</v>
      </c>
      <c r="H38" s="11"/>
      <c r="I38" s="49"/>
      <c r="K38" s="48"/>
      <c r="L38" s="43" t="s">
        <v>46</v>
      </c>
      <c r="M38" s="44"/>
      <c r="N38" s="44"/>
      <c r="O38" s="44"/>
      <c r="P38" s="45"/>
      <c r="Q38" s="10">
        <v>8</v>
      </c>
      <c r="R38" s="11"/>
      <c r="S38" s="49"/>
    </row>
    <row r="39" spans="1:19" x14ac:dyDescent="0.25">
      <c r="A39" s="13" t="s">
        <v>47</v>
      </c>
      <c r="B39" s="15" t="s">
        <v>48</v>
      </c>
      <c r="C39" s="16"/>
      <c r="D39" s="16"/>
      <c r="E39" s="16"/>
      <c r="F39" s="16"/>
      <c r="G39" s="16"/>
      <c r="H39" s="17"/>
      <c r="I39" s="3">
        <f>G40+G41+G42</f>
        <v>450</v>
      </c>
      <c r="K39" s="13" t="s">
        <v>47</v>
      </c>
      <c r="L39" s="15" t="s">
        <v>48</v>
      </c>
      <c r="M39" s="16"/>
      <c r="N39" s="16"/>
      <c r="O39" s="16"/>
      <c r="P39" s="16"/>
      <c r="Q39" s="16"/>
      <c r="R39" s="17"/>
      <c r="S39" s="3">
        <f>Q40+Q41+Q42</f>
        <v>600</v>
      </c>
    </row>
    <row r="40" spans="1:19" x14ac:dyDescent="0.25">
      <c r="A40" s="14"/>
      <c r="B40" s="43" t="s">
        <v>49</v>
      </c>
      <c r="C40" s="44"/>
      <c r="D40" s="44"/>
      <c r="E40" s="44"/>
      <c r="F40" s="45"/>
      <c r="G40" s="10">
        <v>200</v>
      </c>
      <c r="H40" s="11"/>
      <c r="I40" s="46"/>
      <c r="K40" s="14"/>
      <c r="L40" s="43" t="s">
        <v>49</v>
      </c>
      <c r="M40" s="44"/>
      <c r="N40" s="44"/>
      <c r="O40" s="44"/>
      <c r="P40" s="45"/>
      <c r="Q40" s="10">
        <v>200</v>
      </c>
      <c r="R40" s="11"/>
      <c r="S40" s="46"/>
    </row>
    <row r="41" spans="1:19" x14ac:dyDescent="0.25">
      <c r="A41" s="14"/>
      <c r="B41" s="43" t="s">
        <v>50</v>
      </c>
      <c r="C41" s="44"/>
      <c r="D41" s="44"/>
      <c r="E41" s="44"/>
      <c r="F41" s="45"/>
      <c r="G41" s="10">
        <v>160</v>
      </c>
      <c r="H41" s="11"/>
      <c r="I41" s="47"/>
      <c r="K41" s="14"/>
      <c r="L41" s="43" t="s">
        <v>50</v>
      </c>
      <c r="M41" s="44"/>
      <c r="N41" s="44"/>
      <c r="O41" s="44"/>
      <c r="P41" s="45"/>
      <c r="Q41" s="10">
        <v>120</v>
      </c>
      <c r="R41" s="11"/>
      <c r="S41" s="47"/>
    </row>
    <row r="42" spans="1:19" x14ac:dyDescent="0.25">
      <c r="A42" s="14"/>
      <c r="B42" s="43" t="s">
        <v>51</v>
      </c>
      <c r="C42" s="44"/>
      <c r="D42" s="44"/>
      <c r="E42" s="44"/>
      <c r="F42" s="45"/>
      <c r="G42" s="10">
        <v>90</v>
      </c>
      <c r="H42" s="11"/>
      <c r="I42" s="49"/>
      <c r="K42" s="14"/>
      <c r="L42" s="43" t="s">
        <v>51</v>
      </c>
      <c r="M42" s="44"/>
      <c r="N42" s="44"/>
      <c r="O42" s="44"/>
      <c r="P42" s="45"/>
      <c r="Q42" s="10">
        <v>280</v>
      </c>
      <c r="R42" s="11"/>
      <c r="S42" s="49"/>
    </row>
    <row r="43" spans="1:19" x14ac:dyDescent="0.25">
      <c r="A43" s="13" t="s">
        <v>52</v>
      </c>
      <c r="B43" s="15" t="s">
        <v>53</v>
      </c>
      <c r="C43" s="16"/>
      <c r="D43" s="16"/>
      <c r="E43" s="16"/>
      <c r="F43" s="16"/>
      <c r="G43" s="16"/>
      <c r="H43" s="17"/>
      <c r="I43" s="3">
        <f>H44+H45+H46+H47+H48+H49</f>
        <v>520</v>
      </c>
      <c r="K43" s="13" t="s">
        <v>52</v>
      </c>
      <c r="L43" s="15" t="s">
        <v>53</v>
      </c>
      <c r="M43" s="16"/>
      <c r="N43" s="16"/>
      <c r="O43" s="16"/>
      <c r="P43" s="16"/>
      <c r="Q43" s="16"/>
      <c r="R43" s="17"/>
      <c r="S43" s="3">
        <f>R44+R45+R46+R47+R48+R49</f>
        <v>600</v>
      </c>
    </row>
    <row r="44" spans="1:19" x14ac:dyDescent="0.25">
      <c r="A44" s="14"/>
      <c r="B44" s="43" t="s">
        <v>54</v>
      </c>
      <c r="C44" s="44"/>
      <c r="D44" s="44"/>
      <c r="E44" s="44"/>
      <c r="F44" s="45"/>
      <c r="G44" s="10"/>
      <c r="H44" s="11">
        <v>40</v>
      </c>
      <c r="I44" s="46"/>
      <c r="K44" s="14"/>
      <c r="L44" s="43" t="s">
        <v>54</v>
      </c>
      <c r="M44" s="44"/>
      <c r="N44" s="44"/>
      <c r="O44" s="44"/>
      <c r="P44" s="45"/>
      <c r="Q44" s="10"/>
      <c r="R44" s="11">
        <v>40</v>
      </c>
      <c r="S44" s="46"/>
    </row>
    <row r="45" spans="1:19" x14ac:dyDescent="0.25">
      <c r="A45" s="14"/>
      <c r="B45" s="43" t="s">
        <v>55</v>
      </c>
      <c r="C45" s="44"/>
      <c r="D45" s="44"/>
      <c r="E45" s="44"/>
      <c r="F45" s="45"/>
      <c r="G45" s="10"/>
      <c r="H45" s="11">
        <v>40</v>
      </c>
      <c r="I45" s="47"/>
      <c r="K45" s="14"/>
      <c r="L45" s="43" t="s">
        <v>55</v>
      </c>
      <c r="M45" s="44"/>
      <c r="N45" s="44"/>
      <c r="O45" s="44"/>
      <c r="P45" s="45"/>
      <c r="Q45" s="10"/>
      <c r="R45" s="11">
        <v>40</v>
      </c>
      <c r="S45" s="47"/>
    </row>
    <row r="46" spans="1:19" x14ac:dyDescent="0.25">
      <c r="A46" s="14"/>
      <c r="B46" s="43" t="s">
        <v>56</v>
      </c>
      <c r="C46" s="44"/>
      <c r="D46" s="44"/>
      <c r="E46" s="44"/>
      <c r="F46" s="45"/>
      <c r="G46" s="10"/>
      <c r="H46" s="11">
        <v>120</v>
      </c>
      <c r="I46" s="47"/>
      <c r="K46" s="14"/>
      <c r="L46" s="43" t="s">
        <v>56</v>
      </c>
      <c r="M46" s="44"/>
      <c r="N46" s="44"/>
      <c r="O46" s="44"/>
      <c r="P46" s="45"/>
      <c r="Q46" s="10"/>
      <c r="R46" s="11">
        <v>200</v>
      </c>
      <c r="S46" s="47"/>
    </row>
    <row r="47" spans="1:19" x14ac:dyDescent="0.25">
      <c r="A47" s="14"/>
      <c r="B47" s="43" t="s">
        <v>57</v>
      </c>
      <c r="C47" s="44"/>
      <c r="D47" s="44"/>
      <c r="E47" s="44"/>
      <c r="F47" s="45"/>
      <c r="G47" s="10"/>
      <c r="H47" s="11">
        <v>80</v>
      </c>
      <c r="I47" s="47"/>
      <c r="K47" s="14"/>
      <c r="L47" s="43" t="s">
        <v>57</v>
      </c>
      <c r="M47" s="44"/>
      <c r="N47" s="44"/>
      <c r="O47" s="44"/>
      <c r="P47" s="45"/>
      <c r="Q47" s="10"/>
      <c r="R47" s="11">
        <v>40</v>
      </c>
      <c r="S47" s="47"/>
    </row>
    <row r="48" spans="1:19" x14ac:dyDescent="0.25">
      <c r="A48" s="14"/>
      <c r="B48" s="43" t="s">
        <v>58</v>
      </c>
      <c r="C48" s="44"/>
      <c r="D48" s="44"/>
      <c r="E48" s="44"/>
      <c r="F48" s="45"/>
      <c r="G48" s="10"/>
      <c r="H48" s="11">
        <v>120</v>
      </c>
      <c r="I48" s="47"/>
      <c r="K48" s="14"/>
      <c r="L48" s="43" t="s">
        <v>58</v>
      </c>
      <c r="M48" s="44"/>
      <c r="N48" s="44"/>
      <c r="O48" s="44"/>
      <c r="P48" s="45"/>
      <c r="Q48" s="10"/>
      <c r="R48" s="11">
        <v>200</v>
      </c>
      <c r="S48" s="47"/>
    </row>
    <row r="49" spans="1:19" x14ac:dyDescent="0.25">
      <c r="A49" s="14"/>
      <c r="B49" s="43" t="s">
        <v>59</v>
      </c>
      <c r="C49" s="44"/>
      <c r="D49" s="44"/>
      <c r="E49" s="44"/>
      <c r="F49" s="45"/>
      <c r="G49" s="10"/>
      <c r="H49" s="11">
        <v>120</v>
      </c>
      <c r="I49" s="49"/>
      <c r="K49" s="14"/>
      <c r="L49" s="43" t="s">
        <v>59</v>
      </c>
      <c r="M49" s="44"/>
      <c r="N49" s="44"/>
      <c r="O49" s="44"/>
      <c r="P49" s="45"/>
      <c r="Q49" s="10"/>
      <c r="R49" s="11">
        <v>80</v>
      </c>
      <c r="S49" s="49"/>
    </row>
    <row r="50" spans="1:19" x14ac:dyDescent="0.25">
      <c r="A50" s="13" t="s">
        <v>60</v>
      </c>
      <c r="B50" s="15" t="s">
        <v>61</v>
      </c>
      <c r="C50" s="16"/>
      <c r="D50" s="16"/>
      <c r="E50" s="16"/>
      <c r="F50" s="16"/>
      <c r="G50" s="16"/>
      <c r="H50" s="17"/>
      <c r="I50" s="3">
        <f>G51</f>
        <v>20</v>
      </c>
      <c r="K50" s="13" t="s">
        <v>60</v>
      </c>
      <c r="L50" s="15" t="s">
        <v>61</v>
      </c>
      <c r="M50" s="16"/>
      <c r="N50" s="16"/>
      <c r="O50" s="16"/>
      <c r="P50" s="16"/>
      <c r="Q50" s="16"/>
      <c r="R50" s="17"/>
      <c r="S50" s="3">
        <f>Q51</f>
        <v>24</v>
      </c>
    </row>
    <row r="51" spans="1:19" x14ac:dyDescent="0.25">
      <c r="A51" s="14"/>
      <c r="B51" t="s">
        <v>62</v>
      </c>
      <c r="C51" s="8"/>
      <c r="D51" s="8"/>
      <c r="E51" s="8"/>
      <c r="F51" s="9"/>
      <c r="G51" s="10">
        <v>20</v>
      </c>
      <c r="H51" s="11"/>
      <c r="I51" s="7"/>
      <c r="K51" s="14"/>
      <c r="L51" t="s">
        <v>62</v>
      </c>
      <c r="M51" s="8"/>
      <c r="N51" s="8"/>
      <c r="O51" s="8"/>
      <c r="P51" s="9"/>
      <c r="Q51" s="10">
        <v>24</v>
      </c>
      <c r="R51" s="11"/>
      <c r="S51" s="7"/>
    </row>
    <row r="52" spans="1:19" x14ac:dyDescent="0.25">
      <c r="A52" s="13" t="s">
        <v>63</v>
      </c>
      <c r="B52" s="52"/>
      <c r="C52" s="53"/>
      <c r="D52" s="53"/>
      <c r="E52" s="53"/>
      <c r="F52" s="54"/>
      <c r="G52" s="58">
        <f>G8+G9+G10+G11+G12+G14+G15+G16+G18+G19+G20+G22+G23+G25+G26+G27+G28+G30+G31+G32+G33+G35+G36+G37+G38+G40+G41+G42+G51</f>
        <v>920</v>
      </c>
      <c r="H52" s="60">
        <f>H44+H45+H46+H47+H48+H49</f>
        <v>520</v>
      </c>
      <c r="I52" s="50">
        <f>I7+I13+I17+I21+I24+I29+I34+I39+I43+I50</f>
        <v>1440</v>
      </c>
      <c r="K52" s="13" t="s">
        <v>63</v>
      </c>
      <c r="L52" s="52"/>
      <c r="M52" s="53"/>
      <c r="N52" s="53"/>
      <c r="O52" s="53"/>
      <c r="P52" s="54"/>
      <c r="Q52" s="58">
        <f>Q8+Q9+Q10+Q11+Q12+Q14+Q15+Q16+Q18+Q19+Q20+Q22+Q23+Q25+Q26+Q27+Q28+Q30+Q31+Q32+Q33+Q35+Q36+Q37+Q38+Q40+Q41+Q42+Q51</f>
        <v>1000</v>
      </c>
      <c r="R52" s="60">
        <f>R44+R45+R46+R47+R48+R49</f>
        <v>600</v>
      </c>
      <c r="S52" s="50">
        <f>S7+S13+S17+S21+S24+S29+S34+S39+S43+S50</f>
        <v>1600</v>
      </c>
    </row>
    <row r="53" spans="1:19" x14ac:dyDescent="0.25">
      <c r="A53" s="48"/>
      <c r="B53" s="55"/>
      <c r="C53" s="56"/>
      <c r="D53" s="56"/>
      <c r="E53" s="56"/>
      <c r="F53" s="57"/>
      <c r="G53" s="59"/>
      <c r="H53" s="61"/>
      <c r="I53" s="51"/>
      <c r="K53" s="48"/>
      <c r="L53" s="55"/>
      <c r="M53" s="56"/>
      <c r="N53" s="56"/>
      <c r="O53" s="56"/>
      <c r="P53" s="57"/>
      <c r="Q53" s="59"/>
      <c r="R53" s="61"/>
      <c r="S53" s="51"/>
    </row>
    <row r="56" spans="1:19" x14ac:dyDescent="0.25">
      <c r="A56" s="1" t="s">
        <v>64</v>
      </c>
      <c r="B56" s="1"/>
      <c r="C56" s="2"/>
      <c r="D56" s="2"/>
      <c r="E56" s="2"/>
      <c r="F56" s="2"/>
      <c r="G56" s="2"/>
      <c r="H56" s="2"/>
      <c r="I56" s="2"/>
      <c r="K56" s="1" t="s">
        <v>64</v>
      </c>
      <c r="L56" s="1"/>
      <c r="M56" s="2"/>
      <c r="N56" s="2"/>
      <c r="O56" s="2"/>
      <c r="P56" s="2"/>
      <c r="Q56" s="2"/>
      <c r="R56" s="2"/>
      <c r="S56" s="2"/>
    </row>
    <row r="57" spans="1:19" x14ac:dyDescent="0.25">
      <c r="A57" s="22" t="s">
        <v>2</v>
      </c>
      <c r="B57" s="25" t="s">
        <v>3</v>
      </c>
      <c r="C57" s="26"/>
      <c r="D57" s="26"/>
      <c r="E57" s="26"/>
      <c r="F57" s="27"/>
      <c r="G57" s="34" t="s">
        <v>65</v>
      </c>
      <c r="H57" s="37" t="s">
        <v>66</v>
      </c>
      <c r="I57" s="40" t="s">
        <v>67</v>
      </c>
      <c r="K57" s="22" t="s">
        <v>2</v>
      </c>
      <c r="L57" s="25" t="s">
        <v>7</v>
      </c>
      <c r="M57" s="26"/>
      <c r="N57" s="26"/>
      <c r="O57" s="26"/>
      <c r="P57" s="27"/>
      <c r="Q57" s="34" t="s">
        <v>65</v>
      </c>
      <c r="R57" s="37" t="s">
        <v>66</v>
      </c>
      <c r="S57" s="40" t="s">
        <v>67</v>
      </c>
    </row>
    <row r="58" spans="1:19" x14ac:dyDescent="0.25">
      <c r="A58" s="23"/>
      <c r="B58" s="28"/>
      <c r="C58" s="29"/>
      <c r="D58" s="29"/>
      <c r="E58" s="29"/>
      <c r="F58" s="30"/>
      <c r="G58" s="35"/>
      <c r="H58" s="38"/>
      <c r="I58" s="41"/>
      <c r="K58" s="23"/>
      <c r="L58" s="28"/>
      <c r="M58" s="29"/>
      <c r="N58" s="29"/>
      <c r="O58" s="29"/>
      <c r="P58" s="30"/>
      <c r="Q58" s="35"/>
      <c r="R58" s="38"/>
      <c r="S58" s="41"/>
    </row>
    <row r="59" spans="1:19" x14ac:dyDescent="0.25">
      <c r="A59" s="23"/>
      <c r="B59" s="28"/>
      <c r="C59" s="29"/>
      <c r="D59" s="29"/>
      <c r="E59" s="29"/>
      <c r="F59" s="30"/>
      <c r="G59" s="35"/>
      <c r="H59" s="38"/>
      <c r="I59" s="41"/>
      <c r="K59" s="23"/>
      <c r="L59" s="28"/>
      <c r="M59" s="29"/>
      <c r="N59" s="29"/>
      <c r="O59" s="29"/>
      <c r="P59" s="30"/>
      <c r="Q59" s="35"/>
      <c r="R59" s="38"/>
      <c r="S59" s="41"/>
    </row>
    <row r="60" spans="1:19" x14ac:dyDescent="0.25">
      <c r="A60" s="24"/>
      <c r="B60" s="31"/>
      <c r="C60" s="32"/>
      <c r="D60" s="32"/>
      <c r="E60" s="32"/>
      <c r="F60" s="33"/>
      <c r="G60" s="36"/>
      <c r="H60" s="39"/>
      <c r="I60" s="42"/>
      <c r="K60" s="24"/>
      <c r="L60" s="31"/>
      <c r="M60" s="32"/>
      <c r="N60" s="32"/>
      <c r="O60" s="32"/>
      <c r="P60" s="33"/>
      <c r="Q60" s="36"/>
      <c r="R60" s="39"/>
      <c r="S60" s="42"/>
    </row>
    <row r="61" spans="1:19" x14ac:dyDescent="0.25">
      <c r="A61" s="13" t="s">
        <v>8</v>
      </c>
      <c r="B61" s="15" t="s">
        <v>68</v>
      </c>
      <c r="C61" s="16"/>
      <c r="D61" s="16"/>
      <c r="E61" s="16"/>
      <c r="F61" s="16"/>
      <c r="G61" s="16"/>
      <c r="H61" s="17"/>
      <c r="I61" s="3">
        <f>G62+G63+G64+G65+G66</f>
        <v>74</v>
      </c>
      <c r="K61" s="13" t="s">
        <v>8</v>
      </c>
      <c r="L61" s="15" t="s">
        <v>68</v>
      </c>
      <c r="M61" s="16"/>
      <c r="N61" s="16"/>
      <c r="O61" s="16"/>
      <c r="P61" s="16"/>
      <c r="Q61" s="16"/>
      <c r="R61" s="17"/>
      <c r="S61" s="3">
        <f>Q62+Q63+Q64+Q65+Q66</f>
        <v>60</v>
      </c>
    </row>
    <row r="62" spans="1:19" x14ac:dyDescent="0.25">
      <c r="A62" s="14"/>
      <c r="B62" s="43" t="s">
        <v>69</v>
      </c>
      <c r="C62" s="44"/>
      <c r="D62" s="44"/>
      <c r="E62" s="44"/>
      <c r="F62" s="45"/>
      <c r="G62" s="4">
        <v>30</v>
      </c>
      <c r="H62" s="5"/>
      <c r="I62" s="46"/>
      <c r="K62" s="14"/>
      <c r="L62" s="43" t="s">
        <v>69</v>
      </c>
      <c r="M62" s="44"/>
      <c r="N62" s="44"/>
      <c r="O62" s="44"/>
      <c r="P62" s="45"/>
      <c r="Q62" s="4">
        <v>12</v>
      </c>
      <c r="R62" s="5"/>
      <c r="S62" s="46"/>
    </row>
    <row r="63" spans="1:19" x14ac:dyDescent="0.25">
      <c r="A63" s="14"/>
      <c r="B63" s="43" t="s">
        <v>70</v>
      </c>
      <c r="C63" s="44"/>
      <c r="D63" s="44"/>
      <c r="E63" s="44"/>
      <c r="F63" s="45" t="s">
        <v>11</v>
      </c>
      <c r="G63" s="4">
        <v>20</v>
      </c>
      <c r="H63" s="5"/>
      <c r="I63" s="47"/>
      <c r="K63" s="14"/>
      <c r="L63" s="43" t="s">
        <v>70</v>
      </c>
      <c r="M63" s="44"/>
      <c r="N63" s="44"/>
      <c r="O63" s="44"/>
      <c r="P63" s="45" t="s">
        <v>11</v>
      </c>
      <c r="Q63" s="4">
        <v>20</v>
      </c>
      <c r="R63" s="5"/>
      <c r="S63" s="47"/>
    </row>
    <row r="64" spans="1:19" x14ac:dyDescent="0.25">
      <c r="A64" s="14"/>
      <c r="B64" s="43" t="s">
        <v>71</v>
      </c>
      <c r="C64" s="44"/>
      <c r="D64" s="44"/>
      <c r="E64" s="44"/>
      <c r="F64" s="45"/>
      <c r="G64" s="4">
        <v>20</v>
      </c>
      <c r="H64" s="5"/>
      <c r="I64" s="47"/>
      <c r="K64" s="14"/>
      <c r="L64" s="43" t="s">
        <v>71</v>
      </c>
      <c r="M64" s="44"/>
      <c r="N64" s="44"/>
      <c r="O64" s="44"/>
      <c r="P64" s="45"/>
      <c r="Q64" s="4">
        <v>20</v>
      </c>
      <c r="R64" s="5"/>
      <c r="S64" s="47"/>
    </row>
    <row r="65" spans="1:19" x14ac:dyDescent="0.25">
      <c r="A65" s="14"/>
      <c r="B65" s="43" t="s">
        <v>72</v>
      </c>
      <c r="C65" s="44"/>
      <c r="D65" s="44"/>
      <c r="E65" s="44"/>
      <c r="F65" s="45"/>
      <c r="G65" s="4">
        <v>4</v>
      </c>
      <c r="H65" s="5"/>
      <c r="I65" s="47"/>
      <c r="K65" s="14"/>
      <c r="L65" s="43" t="s">
        <v>72</v>
      </c>
      <c r="M65" s="44"/>
      <c r="N65" s="44"/>
      <c r="O65" s="44"/>
      <c r="P65" s="45"/>
      <c r="Q65" s="4">
        <v>4</v>
      </c>
      <c r="R65" s="5"/>
      <c r="S65" s="47"/>
    </row>
    <row r="66" spans="1:19" x14ac:dyDescent="0.25">
      <c r="A66" s="48"/>
      <c r="B66" s="43" t="s">
        <v>73</v>
      </c>
      <c r="C66" s="44"/>
      <c r="D66" s="44"/>
      <c r="E66" s="44"/>
      <c r="F66" s="45"/>
      <c r="G66" s="4">
        <v>0</v>
      </c>
      <c r="H66" s="6"/>
      <c r="I66" s="49"/>
      <c r="K66" s="48"/>
      <c r="L66" s="43" t="s">
        <v>73</v>
      </c>
      <c r="M66" s="44"/>
      <c r="N66" s="44"/>
      <c r="O66" s="44"/>
      <c r="P66" s="45"/>
      <c r="Q66" s="4">
        <v>4</v>
      </c>
      <c r="R66" s="6"/>
      <c r="S66" s="49"/>
    </row>
    <row r="67" spans="1:19" x14ac:dyDescent="0.25">
      <c r="A67" s="13" t="s">
        <v>15</v>
      </c>
      <c r="B67" s="15" t="s">
        <v>74</v>
      </c>
      <c r="C67" s="16"/>
      <c r="D67" s="16"/>
      <c r="E67" s="16"/>
      <c r="F67" s="16"/>
      <c r="G67" s="16"/>
      <c r="H67" s="17"/>
      <c r="I67" s="3">
        <f>G68+G69+G70</f>
        <v>60</v>
      </c>
      <c r="K67" s="13" t="s">
        <v>15</v>
      </c>
      <c r="L67" s="15" t="s">
        <v>74</v>
      </c>
      <c r="M67" s="16"/>
      <c r="N67" s="16"/>
      <c r="O67" s="16"/>
      <c r="P67" s="16"/>
      <c r="Q67" s="16"/>
      <c r="R67" s="17"/>
      <c r="S67" s="3">
        <f>Q68+Q69+Q70</f>
        <v>20</v>
      </c>
    </row>
    <row r="68" spans="1:19" x14ac:dyDescent="0.25">
      <c r="A68" s="14"/>
      <c r="B68" s="43" t="s">
        <v>75</v>
      </c>
      <c r="C68" s="44"/>
      <c r="D68" s="44"/>
      <c r="E68" s="44"/>
      <c r="F68" s="45"/>
      <c r="G68" s="4">
        <v>20</v>
      </c>
      <c r="H68" s="6"/>
      <c r="I68" s="46"/>
      <c r="K68" s="14"/>
      <c r="L68" s="43" t="s">
        <v>75</v>
      </c>
      <c r="M68" s="44"/>
      <c r="N68" s="44"/>
      <c r="O68" s="44"/>
      <c r="P68" s="45"/>
      <c r="Q68" s="4">
        <v>8</v>
      </c>
      <c r="R68" s="6"/>
      <c r="S68" s="46"/>
    </row>
    <row r="69" spans="1:19" x14ac:dyDescent="0.25">
      <c r="A69" s="14"/>
      <c r="B69" s="43" t="s">
        <v>76</v>
      </c>
      <c r="C69" s="44"/>
      <c r="D69" s="44"/>
      <c r="E69" s="44"/>
      <c r="F69" s="45"/>
      <c r="G69" s="4">
        <v>20</v>
      </c>
      <c r="H69" s="6"/>
      <c r="I69" s="47"/>
      <c r="K69" s="14"/>
      <c r="L69" s="43" t="s">
        <v>76</v>
      </c>
      <c r="M69" s="44"/>
      <c r="N69" s="44"/>
      <c r="O69" s="44"/>
      <c r="P69" s="45"/>
      <c r="Q69" s="4">
        <v>8</v>
      </c>
      <c r="R69" s="6"/>
      <c r="S69" s="47"/>
    </row>
    <row r="70" spans="1:19" x14ac:dyDescent="0.25">
      <c r="A70" s="14"/>
      <c r="B70" s="43" t="s">
        <v>77</v>
      </c>
      <c r="C70" s="44"/>
      <c r="D70" s="44"/>
      <c r="E70" s="44"/>
      <c r="F70" s="45"/>
      <c r="G70" s="4">
        <v>20</v>
      </c>
      <c r="H70" s="6"/>
      <c r="I70" s="47"/>
      <c r="K70" s="14"/>
      <c r="L70" s="43" t="s">
        <v>77</v>
      </c>
      <c r="M70" s="44"/>
      <c r="N70" s="44"/>
      <c r="O70" s="44"/>
      <c r="P70" s="45"/>
      <c r="Q70" s="4">
        <v>4</v>
      </c>
      <c r="R70" s="6"/>
      <c r="S70" s="47"/>
    </row>
    <row r="71" spans="1:19" x14ac:dyDescent="0.25">
      <c r="A71" s="13" t="s">
        <v>20</v>
      </c>
      <c r="B71" s="15" t="s">
        <v>78</v>
      </c>
      <c r="C71" s="16"/>
      <c r="D71" s="16"/>
      <c r="E71" s="16"/>
      <c r="F71" s="16"/>
      <c r="G71" s="16"/>
      <c r="H71" s="17"/>
      <c r="I71" s="3">
        <f>G72+G73+G74</f>
        <v>80</v>
      </c>
      <c r="K71" s="13" t="s">
        <v>20</v>
      </c>
      <c r="L71" s="15" t="s">
        <v>78</v>
      </c>
      <c r="M71" s="16"/>
      <c r="N71" s="16"/>
      <c r="O71" s="16"/>
      <c r="P71" s="16"/>
      <c r="Q71" s="16"/>
      <c r="R71" s="17"/>
      <c r="S71" s="3">
        <f>Q72+Q73+Q74</f>
        <v>72</v>
      </c>
    </row>
    <row r="72" spans="1:19" x14ac:dyDescent="0.25">
      <c r="A72" s="14"/>
      <c r="B72" s="43" t="s">
        <v>79</v>
      </c>
      <c r="C72" s="44"/>
      <c r="D72" s="44"/>
      <c r="E72" s="44"/>
      <c r="F72" s="45"/>
      <c r="G72" s="4">
        <v>60</v>
      </c>
      <c r="H72" s="6"/>
      <c r="I72" s="46"/>
      <c r="K72" s="14"/>
      <c r="L72" s="43" t="s">
        <v>79</v>
      </c>
      <c r="M72" s="44"/>
      <c r="N72" s="44"/>
      <c r="O72" s="44"/>
      <c r="P72" s="45"/>
      <c r="Q72" s="4">
        <v>40</v>
      </c>
      <c r="R72" s="6"/>
      <c r="S72" s="46"/>
    </row>
    <row r="73" spans="1:19" x14ac:dyDescent="0.25">
      <c r="A73" s="14"/>
      <c r="B73" s="43" t="s">
        <v>80</v>
      </c>
      <c r="C73" s="44"/>
      <c r="D73" s="44"/>
      <c r="E73" s="44"/>
      <c r="F73" s="45"/>
      <c r="G73" s="4">
        <v>10</v>
      </c>
      <c r="H73" s="6"/>
      <c r="I73" s="47"/>
      <c r="K73" s="14"/>
      <c r="L73" s="43" t="s">
        <v>80</v>
      </c>
      <c r="M73" s="44"/>
      <c r="N73" s="44"/>
      <c r="O73" s="44"/>
      <c r="P73" s="45"/>
      <c r="Q73" s="4">
        <v>16</v>
      </c>
      <c r="R73" s="6"/>
      <c r="S73" s="47"/>
    </row>
    <row r="74" spans="1:19" x14ac:dyDescent="0.25">
      <c r="A74" s="48"/>
      <c r="B74" s="43" t="s">
        <v>24</v>
      </c>
      <c r="C74" s="44"/>
      <c r="D74" s="44"/>
      <c r="E74" s="44"/>
      <c r="F74" s="45"/>
      <c r="G74" s="4">
        <v>10</v>
      </c>
      <c r="H74" s="6"/>
      <c r="I74" s="47"/>
      <c r="K74" s="48"/>
      <c r="L74" s="43" t="s">
        <v>24</v>
      </c>
      <c r="M74" s="44"/>
      <c r="N74" s="44"/>
      <c r="O74" s="44"/>
      <c r="P74" s="45"/>
      <c r="Q74" s="4">
        <v>16</v>
      </c>
      <c r="R74" s="6"/>
      <c r="S74" s="47"/>
    </row>
    <row r="75" spans="1:19" x14ac:dyDescent="0.25">
      <c r="A75" s="13" t="s">
        <v>25</v>
      </c>
      <c r="B75" s="15" t="s">
        <v>81</v>
      </c>
      <c r="C75" s="16"/>
      <c r="D75" s="16"/>
      <c r="E75" s="16"/>
      <c r="F75" s="16"/>
      <c r="G75" s="16"/>
      <c r="H75" s="17"/>
      <c r="I75" s="3">
        <f>G76+G77</f>
        <v>40</v>
      </c>
      <c r="K75" s="13" t="s">
        <v>25</v>
      </c>
      <c r="L75" s="15" t="s">
        <v>81</v>
      </c>
      <c r="M75" s="16"/>
      <c r="N75" s="16"/>
      <c r="O75" s="16"/>
      <c r="P75" s="16"/>
      <c r="Q75" s="16"/>
      <c r="R75" s="17"/>
      <c r="S75" s="3">
        <f>Q76+Q77</f>
        <v>20</v>
      </c>
    </row>
    <row r="76" spans="1:19" x14ac:dyDescent="0.25">
      <c r="A76" s="14"/>
      <c r="B76" s="43" t="s">
        <v>27</v>
      </c>
      <c r="C76" s="44"/>
      <c r="D76" s="44"/>
      <c r="E76" s="44"/>
      <c r="F76" s="45"/>
      <c r="G76" s="4">
        <v>20</v>
      </c>
      <c r="H76" s="6"/>
      <c r="I76" s="46"/>
      <c r="K76" s="14"/>
      <c r="L76" s="43" t="s">
        <v>27</v>
      </c>
      <c r="M76" s="44"/>
      <c r="N76" s="44"/>
      <c r="O76" s="44"/>
      <c r="P76" s="45"/>
      <c r="Q76" s="4">
        <v>10</v>
      </c>
      <c r="R76" s="6"/>
      <c r="S76" s="46"/>
    </row>
    <row r="77" spans="1:19" x14ac:dyDescent="0.25">
      <c r="A77" s="14"/>
      <c r="B77" s="43" t="s">
        <v>82</v>
      </c>
      <c r="C77" s="44"/>
      <c r="D77" s="44"/>
      <c r="E77" s="44"/>
      <c r="F77" s="45"/>
      <c r="G77" s="4">
        <v>20</v>
      </c>
      <c r="H77" s="6"/>
      <c r="I77" s="47"/>
      <c r="K77" s="14"/>
      <c r="L77" s="43" t="s">
        <v>82</v>
      </c>
      <c r="M77" s="44"/>
      <c r="N77" s="44"/>
      <c r="O77" s="44"/>
      <c r="P77" s="45"/>
      <c r="Q77" s="4">
        <v>10</v>
      </c>
      <c r="R77" s="6"/>
      <c r="S77" s="47"/>
    </row>
    <row r="78" spans="1:19" x14ac:dyDescent="0.25">
      <c r="A78" s="13" t="s">
        <v>29</v>
      </c>
      <c r="B78" s="15" t="s">
        <v>83</v>
      </c>
      <c r="C78" s="16"/>
      <c r="D78" s="16"/>
      <c r="E78" s="16"/>
      <c r="F78" s="16"/>
      <c r="G78" s="16"/>
      <c r="H78" s="17"/>
      <c r="I78" s="3">
        <f>G79+G80+G81+G82</f>
        <v>80</v>
      </c>
      <c r="K78" s="13" t="s">
        <v>29</v>
      </c>
      <c r="L78" s="15" t="s">
        <v>83</v>
      </c>
      <c r="M78" s="16"/>
      <c r="N78" s="16"/>
      <c r="O78" s="16"/>
      <c r="P78" s="16"/>
      <c r="Q78" s="16"/>
      <c r="R78" s="17"/>
      <c r="S78" s="3">
        <f>Q79+Q80+Q81+Q82</f>
        <v>124</v>
      </c>
    </row>
    <row r="79" spans="1:19" x14ac:dyDescent="0.25">
      <c r="A79" s="14"/>
      <c r="B79" s="43" t="s">
        <v>84</v>
      </c>
      <c r="C79" s="44"/>
      <c r="D79" s="44"/>
      <c r="E79" s="44"/>
      <c r="F79" s="45"/>
      <c r="G79" s="4">
        <v>10</v>
      </c>
      <c r="H79" s="6"/>
      <c r="I79" s="46"/>
      <c r="K79" s="14"/>
      <c r="L79" s="43" t="s">
        <v>84</v>
      </c>
      <c r="M79" s="44"/>
      <c r="N79" s="44"/>
      <c r="O79" s="44"/>
      <c r="P79" s="45"/>
      <c r="Q79" s="4">
        <v>8</v>
      </c>
      <c r="R79" s="6"/>
      <c r="S79" s="46"/>
    </row>
    <row r="80" spans="1:19" x14ac:dyDescent="0.25">
      <c r="A80" s="14"/>
      <c r="B80" s="43" t="s">
        <v>85</v>
      </c>
      <c r="C80" s="44"/>
      <c r="D80" s="44"/>
      <c r="E80" s="44"/>
      <c r="F80" s="45"/>
      <c r="G80" s="4">
        <v>10</v>
      </c>
      <c r="H80" s="6"/>
      <c r="I80" s="47"/>
      <c r="K80" s="14"/>
      <c r="L80" s="43" t="s">
        <v>85</v>
      </c>
      <c r="M80" s="44"/>
      <c r="N80" s="44"/>
      <c r="O80" s="44"/>
      <c r="P80" s="45"/>
      <c r="Q80" s="4">
        <v>2</v>
      </c>
      <c r="R80" s="6"/>
      <c r="S80" s="47"/>
    </row>
    <row r="81" spans="1:19" x14ac:dyDescent="0.25">
      <c r="A81" s="14"/>
      <c r="B81" s="43" t="s">
        <v>86</v>
      </c>
      <c r="C81" s="44"/>
      <c r="D81" s="44"/>
      <c r="E81" s="44"/>
      <c r="F81" s="45"/>
      <c r="G81" s="4">
        <v>40</v>
      </c>
      <c r="H81" s="6"/>
      <c r="I81" s="47"/>
      <c r="K81" s="14"/>
      <c r="L81" s="43" t="s">
        <v>86</v>
      </c>
      <c r="M81" s="44"/>
      <c r="N81" s="44"/>
      <c r="O81" s="44"/>
      <c r="P81" s="45"/>
      <c r="Q81" s="4">
        <v>2</v>
      </c>
      <c r="R81" s="6"/>
      <c r="S81" s="47"/>
    </row>
    <row r="82" spans="1:19" x14ac:dyDescent="0.25">
      <c r="A82" s="48"/>
      <c r="B82" s="43" t="s">
        <v>87</v>
      </c>
      <c r="C82" s="44"/>
      <c r="D82" s="44"/>
      <c r="E82" s="44"/>
      <c r="F82" s="45"/>
      <c r="G82" s="4">
        <v>20</v>
      </c>
      <c r="H82" s="6"/>
      <c r="I82" s="47"/>
      <c r="K82" s="48"/>
      <c r="L82" s="43" t="s">
        <v>87</v>
      </c>
      <c r="M82" s="44"/>
      <c r="N82" s="44"/>
      <c r="O82" s="44"/>
      <c r="P82" s="45"/>
      <c r="Q82" s="4">
        <v>112</v>
      </c>
      <c r="R82" s="6"/>
      <c r="S82" s="47"/>
    </row>
    <row r="83" spans="1:19" x14ac:dyDescent="0.25">
      <c r="A83" s="13" t="s">
        <v>35</v>
      </c>
      <c r="B83" s="15" t="s">
        <v>88</v>
      </c>
      <c r="C83" s="16"/>
      <c r="D83" s="16"/>
      <c r="E83" s="16"/>
      <c r="F83" s="16"/>
      <c r="G83" s="16"/>
      <c r="H83" s="17"/>
      <c r="I83" s="3">
        <f>G84+G85+G86+G87</f>
        <v>56</v>
      </c>
      <c r="K83" s="13" t="s">
        <v>35</v>
      </c>
      <c r="L83" s="15" t="s">
        <v>88</v>
      </c>
      <c r="M83" s="16"/>
      <c r="N83" s="16"/>
      <c r="O83" s="16"/>
      <c r="P83" s="16"/>
      <c r="Q83" s="16"/>
      <c r="R83" s="17"/>
      <c r="S83" s="3">
        <f>Q84+Q85+Q86+Q87</f>
        <v>56</v>
      </c>
    </row>
    <row r="84" spans="1:19" x14ac:dyDescent="0.25">
      <c r="A84" s="14"/>
      <c r="B84" s="43" t="s">
        <v>37</v>
      </c>
      <c r="C84" s="44"/>
      <c r="D84" s="44"/>
      <c r="E84" s="44"/>
      <c r="F84" s="45"/>
      <c r="G84" s="4">
        <v>10</v>
      </c>
      <c r="H84" s="6"/>
      <c r="I84" s="46"/>
      <c r="K84" s="14"/>
      <c r="L84" s="43" t="s">
        <v>37</v>
      </c>
      <c r="M84" s="44"/>
      <c r="N84" s="44"/>
      <c r="O84" s="44"/>
      <c r="P84" s="45"/>
      <c r="Q84" s="4">
        <v>8</v>
      </c>
      <c r="R84" s="6"/>
      <c r="S84" s="46"/>
    </row>
    <row r="85" spans="1:19" x14ac:dyDescent="0.25">
      <c r="A85" s="14"/>
      <c r="B85" s="43" t="s">
        <v>38</v>
      </c>
      <c r="C85" s="44"/>
      <c r="D85" s="44"/>
      <c r="E85" s="44"/>
      <c r="F85" s="45"/>
      <c r="G85" s="4">
        <v>20</v>
      </c>
      <c r="H85" s="6"/>
      <c r="I85" s="47"/>
      <c r="K85" s="14"/>
      <c r="L85" s="43" t="s">
        <v>38</v>
      </c>
      <c r="M85" s="44"/>
      <c r="N85" s="44"/>
      <c r="O85" s="44"/>
      <c r="P85" s="45"/>
      <c r="Q85" s="4">
        <v>24</v>
      </c>
      <c r="R85" s="6"/>
      <c r="S85" s="47"/>
    </row>
    <row r="86" spans="1:19" x14ac:dyDescent="0.25">
      <c r="A86" s="14"/>
      <c r="B86" s="43" t="s">
        <v>39</v>
      </c>
      <c r="C86" s="44"/>
      <c r="D86" s="44"/>
      <c r="E86" s="44"/>
      <c r="F86" s="45"/>
      <c r="G86" s="4">
        <v>20</v>
      </c>
      <c r="H86" s="6"/>
      <c r="I86" s="47"/>
      <c r="K86" s="14"/>
      <c r="L86" s="43" t="s">
        <v>39</v>
      </c>
      <c r="M86" s="44"/>
      <c r="N86" s="44"/>
      <c r="O86" s="44"/>
      <c r="P86" s="45"/>
      <c r="Q86" s="4">
        <v>20</v>
      </c>
      <c r="R86" s="6"/>
      <c r="S86" s="47"/>
    </row>
    <row r="87" spans="1:19" x14ac:dyDescent="0.25">
      <c r="A87" s="48"/>
      <c r="B87" s="43" t="s">
        <v>40</v>
      </c>
      <c r="C87" s="44"/>
      <c r="D87" s="44"/>
      <c r="E87" s="44"/>
      <c r="F87" s="45"/>
      <c r="G87" s="4">
        <v>6</v>
      </c>
      <c r="H87" s="6"/>
      <c r="I87" s="47"/>
      <c r="K87" s="48"/>
      <c r="L87" s="43" t="s">
        <v>40</v>
      </c>
      <c r="M87" s="44"/>
      <c r="N87" s="44"/>
      <c r="O87" s="44"/>
      <c r="P87" s="45"/>
      <c r="Q87" s="4">
        <v>4</v>
      </c>
      <c r="R87" s="6"/>
      <c r="S87" s="47"/>
    </row>
    <row r="88" spans="1:19" x14ac:dyDescent="0.25">
      <c r="A88" s="13" t="s">
        <v>41</v>
      </c>
      <c r="B88" s="15" t="s">
        <v>89</v>
      </c>
      <c r="C88" s="16"/>
      <c r="D88" s="16"/>
      <c r="E88" s="16"/>
      <c r="F88" s="16"/>
      <c r="G88" s="16"/>
      <c r="H88" s="17"/>
      <c r="I88" s="3">
        <f>G89+G90+G91+G92</f>
        <v>60</v>
      </c>
      <c r="K88" s="13" t="s">
        <v>41</v>
      </c>
      <c r="L88" s="15" t="s">
        <v>89</v>
      </c>
      <c r="M88" s="16"/>
      <c r="N88" s="16"/>
      <c r="O88" s="16"/>
      <c r="P88" s="16"/>
      <c r="Q88" s="16"/>
      <c r="R88" s="17"/>
      <c r="S88" s="3">
        <f>Q89+Q90+Q91+Q92</f>
        <v>24</v>
      </c>
    </row>
    <row r="89" spans="1:19" x14ac:dyDescent="0.25">
      <c r="A89" s="14"/>
      <c r="B89" s="43" t="s">
        <v>43</v>
      </c>
      <c r="C89" s="44"/>
      <c r="D89" s="44"/>
      <c r="E89" s="44"/>
      <c r="F89" s="45"/>
      <c r="G89" s="10">
        <v>10</v>
      </c>
      <c r="H89" s="11"/>
      <c r="I89" s="46"/>
      <c r="K89" s="14"/>
      <c r="L89" s="43" t="s">
        <v>43</v>
      </c>
      <c r="M89" s="44"/>
      <c r="N89" s="44"/>
      <c r="O89" s="44"/>
      <c r="P89" s="45"/>
      <c r="Q89" s="10">
        <v>4</v>
      </c>
      <c r="R89" s="11"/>
      <c r="S89" s="46"/>
    </row>
    <row r="90" spans="1:19" x14ac:dyDescent="0.25">
      <c r="A90" s="14"/>
      <c r="B90" s="43" t="s">
        <v>44</v>
      </c>
      <c r="C90" s="44"/>
      <c r="D90" s="44"/>
      <c r="E90" s="44"/>
      <c r="F90" s="45"/>
      <c r="G90" s="10">
        <v>10</v>
      </c>
      <c r="H90" s="11"/>
      <c r="I90" s="47"/>
      <c r="K90" s="14"/>
      <c r="L90" s="43" t="s">
        <v>44</v>
      </c>
      <c r="M90" s="44"/>
      <c r="N90" s="44"/>
      <c r="O90" s="44"/>
      <c r="P90" s="45"/>
      <c r="Q90" s="10">
        <v>4</v>
      </c>
      <c r="R90" s="11"/>
      <c r="S90" s="47"/>
    </row>
    <row r="91" spans="1:19" x14ac:dyDescent="0.25">
      <c r="A91" s="14"/>
      <c r="B91" s="43" t="s">
        <v>45</v>
      </c>
      <c r="C91" s="44"/>
      <c r="D91" s="44"/>
      <c r="E91" s="44"/>
      <c r="F91" s="45"/>
      <c r="G91" s="10">
        <v>20</v>
      </c>
      <c r="H91" s="11"/>
      <c r="I91" s="47"/>
      <c r="K91" s="14"/>
      <c r="L91" s="43" t="s">
        <v>45</v>
      </c>
      <c r="M91" s="44"/>
      <c r="N91" s="44"/>
      <c r="O91" s="44"/>
      <c r="P91" s="45"/>
      <c r="Q91" s="10">
        <v>8</v>
      </c>
      <c r="R91" s="11"/>
      <c r="S91" s="47"/>
    </row>
    <row r="92" spans="1:19" x14ac:dyDescent="0.25">
      <c r="A92" s="48"/>
      <c r="B92" s="43" t="s">
        <v>46</v>
      </c>
      <c r="C92" s="44"/>
      <c r="D92" s="44"/>
      <c r="E92" s="44"/>
      <c r="F92" s="45"/>
      <c r="G92" s="10">
        <v>20</v>
      </c>
      <c r="H92" s="11"/>
      <c r="I92" s="49"/>
      <c r="K92" s="48"/>
      <c r="L92" s="43" t="s">
        <v>46</v>
      </c>
      <c r="M92" s="44"/>
      <c r="N92" s="44"/>
      <c r="O92" s="44"/>
      <c r="P92" s="45"/>
      <c r="Q92" s="10">
        <v>8</v>
      </c>
      <c r="R92" s="11"/>
      <c r="S92" s="49"/>
    </row>
    <row r="93" spans="1:19" x14ac:dyDescent="0.25">
      <c r="A93" s="13" t="s">
        <v>47</v>
      </c>
      <c r="B93" s="15" t="s">
        <v>90</v>
      </c>
      <c r="C93" s="16"/>
      <c r="D93" s="16"/>
      <c r="E93" s="16"/>
      <c r="F93" s="16"/>
      <c r="G93" s="16"/>
      <c r="H93" s="17"/>
      <c r="I93" s="3">
        <f>G94+G95+G96</f>
        <v>450</v>
      </c>
      <c r="K93" s="13" t="s">
        <v>47</v>
      </c>
      <c r="L93" s="15" t="s">
        <v>90</v>
      </c>
      <c r="M93" s="16"/>
      <c r="N93" s="16"/>
      <c r="O93" s="16"/>
      <c r="P93" s="16"/>
      <c r="Q93" s="16"/>
      <c r="R93" s="17"/>
      <c r="S93" s="3">
        <f>Q94+Q95+Q96</f>
        <v>600</v>
      </c>
    </row>
    <row r="94" spans="1:19" x14ac:dyDescent="0.25">
      <c r="A94" s="14"/>
      <c r="B94" s="43" t="s">
        <v>49</v>
      </c>
      <c r="C94" s="44"/>
      <c r="D94" s="44"/>
      <c r="E94" s="44"/>
      <c r="F94" s="45"/>
      <c r="G94" s="10">
        <v>200</v>
      </c>
      <c r="H94" s="11"/>
      <c r="I94" s="46"/>
      <c r="K94" s="14"/>
      <c r="L94" s="43" t="s">
        <v>49</v>
      </c>
      <c r="M94" s="44"/>
      <c r="N94" s="44"/>
      <c r="O94" s="44"/>
      <c r="P94" s="45"/>
      <c r="Q94" s="10">
        <v>200</v>
      </c>
      <c r="R94" s="11"/>
      <c r="S94" s="46"/>
    </row>
    <row r="95" spans="1:19" x14ac:dyDescent="0.25">
      <c r="A95" s="14"/>
      <c r="B95" s="43" t="s">
        <v>50</v>
      </c>
      <c r="C95" s="44"/>
      <c r="D95" s="44"/>
      <c r="E95" s="44"/>
      <c r="F95" s="45"/>
      <c r="G95" s="10">
        <v>160</v>
      </c>
      <c r="H95" s="11"/>
      <c r="I95" s="47"/>
      <c r="K95" s="14"/>
      <c r="L95" s="43" t="s">
        <v>50</v>
      </c>
      <c r="M95" s="44"/>
      <c r="N95" s="44"/>
      <c r="O95" s="44"/>
      <c r="P95" s="45"/>
      <c r="Q95" s="10">
        <v>120</v>
      </c>
      <c r="R95" s="11"/>
      <c r="S95" s="47"/>
    </row>
    <row r="96" spans="1:19" x14ac:dyDescent="0.25">
      <c r="A96" s="14"/>
      <c r="B96" s="43" t="s">
        <v>51</v>
      </c>
      <c r="C96" s="44"/>
      <c r="D96" s="44"/>
      <c r="E96" s="44"/>
      <c r="F96" s="45"/>
      <c r="G96" s="10">
        <v>90</v>
      </c>
      <c r="H96" s="11"/>
      <c r="I96" s="49"/>
      <c r="K96" s="14"/>
      <c r="L96" s="43" t="s">
        <v>51</v>
      </c>
      <c r="M96" s="44"/>
      <c r="N96" s="44"/>
      <c r="O96" s="44"/>
      <c r="P96" s="45"/>
      <c r="Q96" s="10">
        <v>280</v>
      </c>
      <c r="R96" s="11"/>
      <c r="S96" s="49"/>
    </row>
    <row r="97" spans="1:19" x14ac:dyDescent="0.25">
      <c r="A97" s="13" t="s">
        <v>52</v>
      </c>
      <c r="B97" s="15" t="s">
        <v>91</v>
      </c>
      <c r="C97" s="16"/>
      <c r="D97" s="16"/>
      <c r="E97" s="16"/>
      <c r="F97" s="16"/>
      <c r="G97" s="16"/>
      <c r="H97" s="17"/>
      <c r="I97" s="3">
        <f>H98+H99+H100+H101+H102+H103</f>
        <v>520</v>
      </c>
      <c r="K97" s="13" t="s">
        <v>52</v>
      </c>
      <c r="L97" s="15" t="s">
        <v>91</v>
      </c>
      <c r="M97" s="16"/>
      <c r="N97" s="16"/>
      <c r="O97" s="16"/>
      <c r="P97" s="16"/>
      <c r="Q97" s="16"/>
      <c r="R97" s="17"/>
      <c r="S97" s="3">
        <f>R98+R99+R100+R101+R102+R103</f>
        <v>600</v>
      </c>
    </row>
    <row r="98" spans="1:19" x14ac:dyDescent="0.25">
      <c r="A98" s="14"/>
      <c r="B98" s="43" t="s">
        <v>54</v>
      </c>
      <c r="C98" s="44"/>
      <c r="D98" s="44"/>
      <c r="E98" s="44"/>
      <c r="F98" s="45"/>
      <c r="G98" s="10"/>
      <c r="H98" s="11">
        <v>40</v>
      </c>
      <c r="I98" s="46"/>
      <c r="K98" s="14"/>
      <c r="L98" s="43" t="s">
        <v>54</v>
      </c>
      <c r="M98" s="44"/>
      <c r="N98" s="44"/>
      <c r="O98" s="44"/>
      <c r="P98" s="45"/>
      <c r="Q98" s="10"/>
      <c r="R98" s="11">
        <v>40</v>
      </c>
      <c r="S98" s="46"/>
    </row>
    <row r="99" spans="1:19" x14ac:dyDescent="0.25">
      <c r="A99" s="14"/>
      <c r="B99" s="43" t="s">
        <v>55</v>
      </c>
      <c r="C99" s="44"/>
      <c r="D99" s="44"/>
      <c r="E99" s="44"/>
      <c r="F99" s="45"/>
      <c r="G99" s="10"/>
      <c r="H99" s="11">
        <v>40</v>
      </c>
      <c r="I99" s="47"/>
      <c r="K99" s="14"/>
      <c r="L99" s="43" t="s">
        <v>55</v>
      </c>
      <c r="M99" s="44"/>
      <c r="N99" s="44"/>
      <c r="O99" s="44"/>
      <c r="P99" s="45"/>
      <c r="Q99" s="10"/>
      <c r="R99" s="11">
        <v>40</v>
      </c>
      <c r="S99" s="47"/>
    </row>
    <row r="100" spans="1:19" x14ac:dyDescent="0.25">
      <c r="A100" s="14"/>
      <c r="B100" s="43" t="s">
        <v>56</v>
      </c>
      <c r="C100" s="44"/>
      <c r="D100" s="44"/>
      <c r="E100" s="44"/>
      <c r="F100" s="45"/>
      <c r="G100" s="10"/>
      <c r="H100" s="11">
        <v>120</v>
      </c>
      <c r="I100" s="47"/>
      <c r="K100" s="14"/>
      <c r="L100" s="43" t="s">
        <v>56</v>
      </c>
      <c r="M100" s="44"/>
      <c r="N100" s="44"/>
      <c r="O100" s="44"/>
      <c r="P100" s="45"/>
      <c r="Q100" s="10"/>
      <c r="R100" s="11">
        <v>200</v>
      </c>
      <c r="S100" s="47"/>
    </row>
    <row r="101" spans="1:19" x14ac:dyDescent="0.25">
      <c r="A101" s="14"/>
      <c r="B101" s="43" t="s">
        <v>57</v>
      </c>
      <c r="C101" s="44"/>
      <c r="D101" s="44"/>
      <c r="E101" s="44"/>
      <c r="F101" s="45"/>
      <c r="G101" s="10"/>
      <c r="H101" s="11">
        <v>80</v>
      </c>
      <c r="I101" s="47"/>
      <c r="K101" s="14"/>
      <c r="L101" s="43" t="s">
        <v>57</v>
      </c>
      <c r="M101" s="44"/>
      <c r="N101" s="44"/>
      <c r="O101" s="44"/>
      <c r="P101" s="45"/>
      <c r="Q101" s="10"/>
      <c r="R101" s="11">
        <v>40</v>
      </c>
      <c r="S101" s="47"/>
    </row>
    <row r="102" spans="1:19" x14ac:dyDescent="0.25">
      <c r="A102" s="14"/>
      <c r="B102" s="43" t="s">
        <v>58</v>
      </c>
      <c r="C102" s="44"/>
      <c r="D102" s="44"/>
      <c r="E102" s="44"/>
      <c r="F102" s="45"/>
      <c r="G102" s="10"/>
      <c r="H102" s="11">
        <v>120</v>
      </c>
      <c r="I102" s="47"/>
      <c r="K102" s="14"/>
      <c r="L102" s="43" t="s">
        <v>58</v>
      </c>
      <c r="M102" s="44"/>
      <c r="N102" s="44"/>
      <c r="O102" s="44"/>
      <c r="P102" s="45"/>
      <c r="Q102" s="10"/>
      <c r="R102" s="11">
        <v>200</v>
      </c>
      <c r="S102" s="47"/>
    </row>
    <row r="103" spans="1:19" x14ac:dyDescent="0.25">
      <c r="A103" s="14"/>
      <c r="B103" s="43" t="s">
        <v>59</v>
      </c>
      <c r="C103" s="44"/>
      <c r="D103" s="44"/>
      <c r="E103" s="44"/>
      <c r="F103" s="45"/>
      <c r="G103" s="10"/>
      <c r="H103" s="11">
        <v>120</v>
      </c>
      <c r="I103" s="49"/>
      <c r="K103" s="14"/>
      <c r="L103" s="43" t="s">
        <v>59</v>
      </c>
      <c r="M103" s="44"/>
      <c r="N103" s="44"/>
      <c r="O103" s="44"/>
      <c r="P103" s="45"/>
      <c r="Q103" s="10"/>
      <c r="R103" s="11">
        <v>80</v>
      </c>
      <c r="S103" s="49"/>
    </row>
    <row r="104" spans="1:19" x14ac:dyDescent="0.25">
      <c r="A104" s="13" t="s">
        <v>60</v>
      </c>
      <c r="B104" s="15" t="s">
        <v>92</v>
      </c>
      <c r="C104" s="16"/>
      <c r="D104" s="16"/>
      <c r="E104" s="16"/>
      <c r="F104" s="16"/>
      <c r="G104" s="16"/>
      <c r="H104" s="17"/>
      <c r="I104" s="3">
        <f>G105</f>
        <v>20</v>
      </c>
      <c r="K104" s="13" t="s">
        <v>60</v>
      </c>
      <c r="L104" s="15" t="s">
        <v>92</v>
      </c>
      <c r="M104" s="16"/>
      <c r="N104" s="16"/>
      <c r="O104" s="16"/>
      <c r="P104" s="16"/>
      <c r="Q104" s="16"/>
      <c r="R104" s="17"/>
      <c r="S104" s="3">
        <f>Q105</f>
        <v>24</v>
      </c>
    </row>
    <row r="105" spans="1:19" x14ac:dyDescent="0.25">
      <c r="A105" s="14"/>
      <c r="B105" t="s">
        <v>93</v>
      </c>
      <c r="C105" s="8"/>
      <c r="D105" s="8"/>
      <c r="E105" s="8"/>
      <c r="F105" s="9"/>
      <c r="G105" s="10">
        <v>20</v>
      </c>
      <c r="H105" s="11"/>
      <c r="I105" s="7"/>
      <c r="K105" s="14"/>
      <c r="L105" t="s">
        <v>93</v>
      </c>
      <c r="M105" s="8"/>
      <c r="N105" s="8"/>
      <c r="O105" s="8"/>
      <c r="P105" s="9"/>
      <c r="Q105" s="12">
        <v>24</v>
      </c>
      <c r="R105" s="11"/>
      <c r="S105" s="7"/>
    </row>
    <row r="106" spans="1:19" x14ac:dyDescent="0.25">
      <c r="A106" s="13" t="s">
        <v>63</v>
      </c>
      <c r="B106" s="52"/>
      <c r="C106" s="53"/>
      <c r="D106" s="53"/>
      <c r="E106" s="53"/>
      <c r="F106" s="54"/>
      <c r="G106" s="58">
        <f>G62+G63+G64+G65+G66+G68+G69+G70+G72+G73+G74+G76+G77+G79+G80+G81+G82+G84+G85+G86+G87+G89+G90+G91+G92+G94+G95+G96+G105</f>
        <v>920</v>
      </c>
      <c r="H106" s="60">
        <f>H98+H99+H100+H101+H102+H103</f>
        <v>520</v>
      </c>
      <c r="I106" s="50">
        <f>I61+I67+I71+I75+I78+I83+I88+I93+I97+I104</f>
        <v>1440</v>
      </c>
      <c r="K106" s="13" t="s">
        <v>63</v>
      </c>
      <c r="L106" s="52"/>
      <c r="M106" s="53"/>
      <c r="N106" s="53"/>
      <c r="O106" s="53"/>
      <c r="P106" s="54"/>
      <c r="Q106" s="58">
        <f>Q62+Q63+Q64+Q65+Q66+Q68+Q69+Q70+Q72+Q73+Q74+Q76+Q77+Q79+Q80+Q81+Q82+Q84+Q85+Q86+Q87+Q89+Q90+Q91+Q92+Q94+Q95+Q96+Q105</f>
        <v>1000</v>
      </c>
      <c r="R106" s="60">
        <f>R98+R99+R100+R101+R102+R103</f>
        <v>600</v>
      </c>
      <c r="S106" s="50">
        <f>S61+S67+S71+S75+S78+S83+S88+S93+S97+S104</f>
        <v>1600</v>
      </c>
    </row>
    <row r="107" spans="1:19" x14ac:dyDescent="0.25">
      <c r="A107" s="48"/>
      <c r="B107" s="55"/>
      <c r="C107" s="56"/>
      <c r="D107" s="56"/>
      <c r="E107" s="56"/>
      <c r="F107" s="57"/>
      <c r="G107" s="59"/>
      <c r="H107" s="61"/>
      <c r="I107" s="51"/>
      <c r="K107" s="48"/>
      <c r="L107" s="55"/>
      <c r="M107" s="56"/>
      <c r="N107" s="56"/>
      <c r="O107" s="56"/>
      <c r="P107" s="57"/>
      <c r="Q107" s="59"/>
      <c r="R107" s="61"/>
      <c r="S107" s="51"/>
    </row>
  </sheetData>
  <mergeCells count="294">
    <mergeCell ref="K104:K105"/>
    <mergeCell ref="L104:R104"/>
    <mergeCell ref="K106:K107"/>
    <mergeCell ref="L106:P107"/>
    <mergeCell ref="Q106:Q107"/>
    <mergeCell ref="R106:R107"/>
    <mergeCell ref="S106:S107"/>
    <mergeCell ref="K93:K96"/>
    <mergeCell ref="L93:R93"/>
    <mergeCell ref="L94:P94"/>
    <mergeCell ref="S94:S96"/>
    <mergeCell ref="L95:P95"/>
    <mergeCell ref="L96:P96"/>
    <mergeCell ref="K97:K103"/>
    <mergeCell ref="L97:R97"/>
    <mergeCell ref="L98:P98"/>
    <mergeCell ref="S98:S103"/>
    <mergeCell ref="L99:P99"/>
    <mergeCell ref="L100:P100"/>
    <mergeCell ref="L101:P101"/>
    <mergeCell ref="L102:P102"/>
    <mergeCell ref="L103:P103"/>
    <mergeCell ref="K83:K87"/>
    <mergeCell ref="L83:R83"/>
    <mergeCell ref="S84:S87"/>
    <mergeCell ref="L85:P85"/>
    <mergeCell ref="L86:P86"/>
    <mergeCell ref="L87:P87"/>
    <mergeCell ref="K88:K92"/>
    <mergeCell ref="L88:R88"/>
    <mergeCell ref="L89:P89"/>
    <mergeCell ref="S89:S92"/>
    <mergeCell ref="L90:P90"/>
    <mergeCell ref="L91:P91"/>
    <mergeCell ref="L92:P92"/>
    <mergeCell ref="L84:P84"/>
    <mergeCell ref="K75:K77"/>
    <mergeCell ref="L75:R75"/>
    <mergeCell ref="L76:P76"/>
    <mergeCell ref="S76:S77"/>
    <mergeCell ref="L77:P77"/>
    <mergeCell ref="K78:K82"/>
    <mergeCell ref="L78:R78"/>
    <mergeCell ref="L79:P79"/>
    <mergeCell ref="S79:S82"/>
    <mergeCell ref="L80:P80"/>
    <mergeCell ref="L81:P81"/>
    <mergeCell ref="L82:P82"/>
    <mergeCell ref="I106:I107"/>
    <mergeCell ref="I94:I96"/>
    <mergeCell ref="B95:F95"/>
    <mergeCell ref="B96:F96"/>
    <mergeCell ref="A97:A103"/>
    <mergeCell ref="B97:H97"/>
    <mergeCell ref="B98:F98"/>
    <mergeCell ref="I98:I103"/>
    <mergeCell ref="B99:F99"/>
    <mergeCell ref="B100:F100"/>
    <mergeCell ref="B101:F101"/>
    <mergeCell ref="B102:F102"/>
    <mergeCell ref="B103:F103"/>
    <mergeCell ref="A106:A107"/>
    <mergeCell ref="B106:F107"/>
    <mergeCell ref="G106:G107"/>
    <mergeCell ref="H106:H107"/>
    <mergeCell ref="I76:I77"/>
    <mergeCell ref="B77:F77"/>
    <mergeCell ref="A78:A82"/>
    <mergeCell ref="B78:H78"/>
    <mergeCell ref="B79:F79"/>
    <mergeCell ref="I79:I82"/>
    <mergeCell ref="B80:F80"/>
    <mergeCell ref="B81:F81"/>
    <mergeCell ref="B82:F82"/>
    <mergeCell ref="I68:I70"/>
    <mergeCell ref="B69:F69"/>
    <mergeCell ref="B70:F70"/>
    <mergeCell ref="A71:A74"/>
    <mergeCell ref="B71:H71"/>
    <mergeCell ref="B72:F72"/>
    <mergeCell ref="I72:I74"/>
    <mergeCell ref="B73:F73"/>
    <mergeCell ref="B74:F74"/>
    <mergeCell ref="S52:S53"/>
    <mergeCell ref="A57:A60"/>
    <mergeCell ref="B57:F60"/>
    <mergeCell ref="G57:G60"/>
    <mergeCell ref="H57:H60"/>
    <mergeCell ref="I57:I60"/>
    <mergeCell ref="A61:A66"/>
    <mergeCell ref="B61:H61"/>
    <mergeCell ref="B62:F62"/>
    <mergeCell ref="I62:I66"/>
    <mergeCell ref="B63:F63"/>
    <mergeCell ref="B64:F64"/>
    <mergeCell ref="B65:F65"/>
    <mergeCell ref="B66:F66"/>
    <mergeCell ref="K57:K60"/>
    <mergeCell ref="L57:P60"/>
    <mergeCell ref="Q57:Q60"/>
    <mergeCell ref="R57:R60"/>
    <mergeCell ref="S57:S60"/>
    <mergeCell ref="K61:K66"/>
    <mergeCell ref="L61:R61"/>
    <mergeCell ref="L62:P62"/>
    <mergeCell ref="S62:S66"/>
    <mergeCell ref="L63:P63"/>
    <mergeCell ref="K39:K42"/>
    <mergeCell ref="L39:R39"/>
    <mergeCell ref="L40:P40"/>
    <mergeCell ref="S40:S42"/>
    <mergeCell ref="L41:P41"/>
    <mergeCell ref="L42:P42"/>
    <mergeCell ref="K43:K49"/>
    <mergeCell ref="L43:R43"/>
    <mergeCell ref="L44:P44"/>
    <mergeCell ref="S44:S49"/>
    <mergeCell ref="L45:P45"/>
    <mergeCell ref="L46:P46"/>
    <mergeCell ref="L48:P48"/>
    <mergeCell ref="L49:P49"/>
    <mergeCell ref="L47:P47"/>
    <mergeCell ref="K29:K33"/>
    <mergeCell ref="L29:R29"/>
    <mergeCell ref="L30:P30"/>
    <mergeCell ref="S30:S33"/>
    <mergeCell ref="L31:P31"/>
    <mergeCell ref="L32:P32"/>
    <mergeCell ref="L33:P33"/>
    <mergeCell ref="K34:K38"/>
    <mergeCell ref="L34:R34"/>
    <mergeCell ref="L35:P35"/>
    <mergeCell ref="S35:S38"/>
    <mergeCell ref="L36:P36"/>
    <mergeCell ref="L37:P37"/>
    <mergeCell ref="L38:P38"/>
    <mergeCell ref="K21:K23"/>
    <mergeCell ref="L21:R21"/>
    <mergeCell ref="L22:P22"/>
    <mergeCell ref="S22:S23"/>
    <mergeCell ref="L23:P23"/>
    <mergeCell ref="K24:K28"/>
    <mergeCell ref="L24:R24"/>
    <mergeCell ref="L25:P25"/>
    <mergeCell ref="S25:S28"/>
    <mergeCell ref="L26:P26"/>
    <mergeCell ref="L27:P27"/>
    <mergeCell ref="L28:P28"/>
    <mergeCell ref="K13:K16"/>
    <mergeCell ref="L13:R13"/>
    <mergeCell ref="L14:P14"/>
    <mergeCell ref="S14:S16"/>
    <mergeCell ref="L15:P15"/>
    <mergeCell ref="L16:P16"/>
    <mergeCell ref="K17:K20"/>
    <mergeCell ref="L17:R17"/>
    <mergeCell ref="L18:P18"/>
    <mergeCell ref="S18:S20"/>
    <mergeCell ref="L19:P19"/>
    <mergeCell ref="L20:P20"/>
    <mergeCell ref="K3:K6"/>
    <mergeCell ref="L3:P6"/>
    <mergeCell ref="Q3:Q6"/>
    <mergeCell ref="R3:R6"/>
    <mergeCell ref="S3:S6"/>
    <mergeCell ref="K7:K12"/>
    <mergeCell ref="L7:R7"/>
    <mergeCell ref="L8:P8"/>
    <mergeCell ref="S8:S12"/>
    <mergeCell ref="L9:P9"/>
    <mergeCell ref="L10:P10"/>
    <mergeCell ref="L11:P11"/>
    <mergeCell ref="L12:P12"/>
    <mergeCell ref="A24:A28"/>
    <mergeCell ref="B30:F30"/>
    <mergeCell ref="B31:F31"/>
    <mergeCell ref="B47:F47"/>
    <mergeCell ref="B26:F26"/>
    <mergeCell ref="B27:F27"/>
    <mergeCell ref="B28:F28"/>
    <mergeCell ref="B32:F32"/>
    <mergeCell ref="B45:F45"/>
    <mergeCell ref="B46:F46"/>
    <mergeCell ref="B34:H34"/>
    <mergeCell ref="A29:A33"/>
    <mergeCell ref="A34:A38"/>
    <mergeCell ref="B38:F38"/>
    <mergeCell ref="B39:H39"/>
    <mergeCell ref="B41:F41"/>
    <mergeCell ref="B40:F40"/>
    <mergeCell ref="B42:F42"/>
    <mergeCell ref="A39:A42"/>
    <mergeCell ref="I35:I38"/>
    <mergeCell ref="I40:I42"/>
    <mergeCell ref="I44:I49"/>
    <mergeCell ref="B44:F44"/>
    <mergeCell ref="B18:F18"/>
    <mergeCell ref="B19:F19"/>
    <mergeCell ref="I18:I20"/>
    <mergeCell ref="B29:H29"/>
    <mergeCell ref="I25:I28"/>
    <mergeCell ref="B48:F48"/>
    <mergeCell ref="I30:I33"/>
    <mergeCell ref="A67:A70"/>
    <mergeCell ref="B67:H67"/>
    <mergeCell ref="B68:F68"/>
    <mergeCell ref="A104:A105"/>
    <mergeCell ref="B104:H104"/>
    <mergeCell ref="B93:H93"/>
    <mergeCell ref="A93:A96"/>
    <mergeCell ref="B94:F94"/>
    <mergeCell ref="A88:A92"/>
    <mergeCell ref="B88:H88"/>
    <mergeCell ref="A83:A87"/>
    <mergeCell ref="B83:H83"/>
    <mergeCell ref="B84:F84"/>
    <mergeCell ref="A75:A77"/>
    <mergeCell ref="B75:H75"/>
    <mergeCell ref="B76:F76"/>
    <mergeCell ref="I84:I87"/>
    <mergeCell ref="B85:F85"/>
    <mergeCell ref="B86:F86"/>
    <mergeCell ref="B87:F87"/>
    <mergeCell ref="B89:F89"/>
    <mergeCell ref="I89:I92"/>
    <mergeCell ref="B90:F90"/>
    <mergeCell ref="B91:F91"/>
    <mergeCell ref="B92:F92"/>
    <mergeCell ref="K50:K51"/>
    <mergeCell ref="L50:R50"/>
    <mergeCell ref="K52:K53"/>
    <mergeCell ref="L52:P53"/>
    <mergeCell ref="Q52:Q53"/>
    <mergeCell ref="R52:R53"/>
    <mergeCell ref="L64:P64"/>
    <mergeCell ref="L65:P65"/>
    <mergeCell ref="L66:P66"/>
    <mergeCell ref="K67:K70"/>
    <mergeCell ref="L67:R67"/>
    <mergeCell ref="L68:P68"/>
    <mergeCell ref="S68:S70"/>
    <mergeCell ref="L69:P69"/>
    <mergeCell ref="L70:P70"/>
    <mergeCell ref="K71:K74"/>
    <mergeCell ref="L71:R71"/>
    <mergeCell ref="L72:P72"/>
    <mergeCell ref="S72:S74"/>
    <mergeCell ref="L73:P73"/>
    <mergeCell ref="L74:P74"/>
    <mergeCell ref="I52:I53"/>
    <mergeCell ref="I22:I23"/>
    <mergeCell ref="B23:F23"/>
    <mergeCell ref="B24:H24"/>
    <mergeCell ref="B25:F25"/>
    <mergeCell ref="B33:F33"/>
    <mergeCell ref="A17:A20"/>
    <mergeCell ref="B17:H17"/>
    <mergeCell ref="B20:F20"/>
    <mergeCell ref="A21:A23"/>
    <mergeCell ref="B21:H21"/>
    <mergeCell ref="B22:F22"/>
    <mergeCell ref="B49:F49"/>
    <mergeCell ref="B35:F35"/>
    <mergeCell ref="B36:F36"/>
    <mergeCell ref="B37:F37"/>
    <mergeCell ref="A52:A53"/>
    <mergeCell ref="B52:F53"/>
    <mergeCell ref="G52:G53"/>
    <mergeCell ref="H52:H53"/>
    <mergeCell ref="B43:H43"/>
    <mergeCell ref="A43:A49"/>
    <mergeCell ref="B50:H50"/>
    <mergeCell ref="A50:A51"/>
    <mergeCell ref="A13:A16"/>
    <mergeCell ref="B13:H13"/>
    <mergeCell ref="A1:B1"/>
    <mergeCell ref="C1:I1"/>
    <mergeCell ref="A3:A6"/>
    <mergeCell ref="B3:F6"/>
    <mergeCell ref="G3:G6"/>
    <mergeCell ref="H3:H6"/>
    <mergeCell ref="I3:I6"/>
    <mergeCell ref="B14:F14"/>
    <mergeCell ref="I14:I16"/>
    <mergeCell ref="B15:F15"/>
    <mergeCell ref="B16:F16"/>
    <mergeCell ref="A7:A12"/>
    <mergeCell ref="B7:H7"/>
    <mergeCell ref="B8:F8"/>
    <mergeCell ref="I8:I12"/>
    <mergeCell ref="B9:F9"/>
    <mergeCell ref="B10:F10"/>
    <mergeCell ref="B12:F12"/>
    <mergeCell ref="B11:F11"/>
  </mergeCells>
  <pageMargins left="0.7" right="0.7" top="0.78740157499999996" bottom="0.78740157499999996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782e94-37ca-406b-ae7f-4ef1b33e7446" xsi:nil="true"/>
    <lcf76f155ced4ddcb4097134ff3c332f xmlns="eae25845-d02d-464b-916c-4eb9d773e2f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0CE93D8737AE428D602E382A7A9E86" ma:contentTypeVersion="15" ma:contentTypeDescription="Ein neues Dokument erstellen." ma:contentTypeScope="" ma:versionID="d8c2bc214a068f16e23266b770d6eeef">
  <xsd:schema xmlns:xsd="http://www.w3.org/2001/XMLSchema" xmlns:xs="http://www.w3.org/2001/XMLSchema" xmlns:p="http://schemas.microsoft.com/office/2006/metadata/properties" xmlns:ns2="eae25845-d02d-464b-916c-4eb9d773e2fe" xmlns:ns3="e4782e94-37ca-406b-ae7f-4ef1b33e7446" targetNamespace="http://schemas.microsoft.com/office/2006/metadata/properties" ma:root="true" ma:fieldsID="ae9afb4b16221ac44d83cbc4e786799d" ns2:_="" ns3:_="">
    <xsd:import namespace="eae25845-d02d-464b-916c-4eb9d773e2fe"/>
    <xsd:import namespace="e4782e94-37ca-406b-ae7f-4ef1b33e74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25845-d02d-464b-916c-4eb9d773e2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71e6b60d-6a50-4625-a854-9d2b9978f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hidden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82e94-37ca-406b-ae7f-4ef1b33e744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ac8e3ab-3312-4ce5-8e58-1cd9ba277e30}" ma:internalName="TaxCatchAll" ma:readOnly="false" ma:showField="CatchAllData" ma:web="e4782e94-37ca-406b-ae7f-4ef1b33e7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8BFF25-8FD9-4905-9212-F8F2B94728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81C5AD-8D86-443B-B81C-0111F08BFEC5}">
  <ds:schemaRefs>
    <ds:schemaRef ds:uri="http://schemas.microsoft.com/office/2006/metadata/properties"/>
    <ds:schemaRef ds:uri="http://schemas.microsoft.com/office/infopath/2007/PartnerControls"/>
    <ds:schemaRef ds:uri="e4782e94-37ca-406b-ae7f-4ef1b33e7446"/>
    <ds:schemaRef ds:uri="eae25845-d02d-464b-916c-4eb9d773e2fe"/>
  </ds:schemaRefs>
</ds:datastoreItem>
</file>

<file path=customXml/itemProps3.xml><?xml version="1.0" encoding="utf-8"?>
<ds:datastoreItem xmlns:ds="http://schemas.openxmlformats.org/officeDocument/2006/customXml" ds:itemID="{B2128431-116D-4F48-95F0-74AD46DBBC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e25845-d02d-464b-916c-4eb9d773e2fe"/>
    <ds:schemaRef ds:uri="e4782e94-37ca-406b-ae7f-4ef1b33e7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Jeschke, Ines</cp:lastModifiedBy>
  <cp:revision/>
  <dcterms:created xsi:type="dcterms:W3CDTF">2022-08-01T08:36:56Z</dcterms:created>
  <dcterms:modified xsi:type="dcterms:W3CDTF">2023-04-19T08:41:05Z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0x010100B30CE93D8737AE428D602E382A7A9E86</vt:lpwstr>
  </property>
  <property fmtid="{D5CDD505-2E9C-101B-9397-08002B2CF9AE}" pid="3" name="MediaServiceImageTags">
    <vt:lpwstr/>
  </property>
</Properties>
</file>